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記載方法" sheetId="1" r:id="rId1"/>
    <sheet name="記載用紙（計算式あり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Q13" authorId="0">
      <text>
        <r>
          <rPr>
            <b/>
            <sz val="9"/>
            <color indexed="10"/>
            <rFont val="ＭＳ Ｐゴシック"/>
            <family val="3"/>
          </rPr>
          <t>１．宿泊施設は「静岡県立三ヶ日青年の家」が前泊から可能です
２．人数によって参加選手を優先し、保護者が宿泊できない場合があります
３．宿泊料金は1泊2食（3/26のみ1泊1食）、年齢によって異なります</t>
        </r>
      </text>
    </comment>
    <comment ref="X13" authorId="0">
      <text>
        <r>
          <rPr>
            <b/>
            <sz val="9"/>
            <color indexed="10"/>
            <rFont val="ＭＳ Ｐゴシック"/>
            <family val="3"/>
          </rPr>
          <t>１．昼食は希望者のみ
２．選手を引率する指導者、保護者の中で運営を手伝って
　　頂ける方は大会本部にて負担しますので、数量のみご
　　記入下さい</t>
        </r>
      </text>
    </comment>
    <comment ref="P14" authorId="0">
      <text>
        <r>
          <rPr>
            <b/>
            <sz val="9"/>
            <color indexed="17"/>
            <rFont val="ＭＳ Ｐゴシック"/>
            <family val="3"/>
          </rPr>
          <t>宿泊日数に関係なく、1泊以上した場合にリネン洗濯代が
＠￥150／人かかります</t>
        </r>
      </text>
    </comment>
    <comment ref="M17" authorId="0">
      <text>
        <r>
          <rPr>
            <b/>
            <sz val="9"/>
            <color indexed="10"/>
            <rFont val="ＭＳ Ｐゴシック"/>
            <family val="3"/>
          </rPr>
          <t>チャーター希望の場合、スキッパーに印をして下さい</t>
        </r>
      </text>
    </comment>
    <comment ref="J20" authorId="0">
      <text>
        <r>
          <rPr>
            <b/>
            <sz val="9"/>
            <color indexed="10"/>
            <rFont val="ＭＳ Ｐゴシック"/>
            <family val="3"/>
          </rPr>
          <t>１で記入した場合、計算式に反映されます</t>
        </r>
      </text>
    </comment>
  </commentList>
</comments>
</file>

<file path=xl/sharedStrings.xml><?xml version="1.0" encoding="utf-8"?>
<sst xmlns="http://schemas.openxmlformats.org/spreadsheetml/2006/main" count="180" uniqueCount="76">
  <si>
    <t>【送り先】　第20回YMFSセーリング・チャレンジカップ　IN　浜名湖　事務局</t>
  </si>
  <si>
    <t xml:space="preserve">TEL　0538-32-9827　　　　FAX　0538-32-1112  </t>
  </si>
  <si>
    <t>E-mail   　hakomoriy@yamaha-motor.co.jp</t>
  </si>
  <si>
    <t>第20回YMFSセーリング・チャレンジカップ　IN　浜名湖　　参加・宿泊一覧表および計算書</t>
  </si>
  <si>
    <t>選手を引率する指導者、保護者の中で運営可能な方</t>
  </si>
  <si>
    <t>クラブ名</t>
  </si>
  <si>
    <t>YMFSジュニアヨットスクール葉山</t>
  </si>
  <si>
    <t>代表者名（引率者名）</t>
  </si>
  <si>
    <t>財団太郎</t>
  </si>
  <si>
    <t>氏名</t>
  </si>
  <si>
    <t>免許　有　・　無</t>
  </si>
  <si>
    <t>住    所</t>
  </si>
  <si>
    <t>〒</t>
  </si>
  <si>
    <t>438-8501</t>
  </si>
  <si>
    <t>静岡県磐田市新貝2500</t>
  </si>
  <si>
    <t>T  E  L</t>
  </si>
  <si>
    <t>0538-32-9827</t>
  </si>
  <si>
    <t>F  A  X</t>
  </si>
  <si>
    <t>0538-32-1112</t>
  </si>
  <si>
    <t>携帯TEL</t>
  </si>
  <si>
    <t>090-1234-5678</t>
  </si>
  <si>
    <t>E-mail</t>
  </si>
  <si>
    <t>zaidan@yamaha-motor</t>
  </si>
  <si>
    <t>交通手段</t>
  </si>
  <si>
    <t>自家用車</t>
  </si>
  <si>
    <t>台</t>
  </si>
  <si>
    <t>※免許は、旧4級以上または現2級以上の有無確認です</t>
  </si>
  <si>
    <t>性別</t>
  </si>
  <si>
    <t>年齢</t>
  </si>
  <si>
    <t>区分</t>
  </si>
  <si>
    <t>チャーター艇</t>
  </si>
  <si>
    <t>レンタル</t>
  </si>
  <si>
    <t>宿泊者</t>
  </si>
  <si>
    <t>3/26（前日）</t>
  </si>
  <si>
    <t>3/27（1日目）</t>
  </si>
  <si>
    <t>3/28（2日目）</t>
  </si>
  <si>
    <t>3/29（最終日）</t>
  </si>
  <si>
    <t>参加者人数</t>
  </si>
  <si>
    <t>指導者</t>
  </si>
  <si>
    <t>保護者</t>
  </si>
  <si>
    <t>宿泊(1泊２食）</t>
  </si>
  <si>
    <t>昼食</t>
  </si>
  <si>
    <t>勉強会</t>
  </si>
  <si>
    <t>宿泊(1泊2食）</t>
  </si>
  <si>
    <t>シーホッパーSR</t>
  </si>
  <si>
    <t>ミニホッパー</t>
  </si>
  <si>
    <t>ＯＰ</t>
  </si>
  <si>
    <t>FJ</t>
  </si>
  <si>
    <t>その他</t>
  </si>
  <si>
    <t>セイル</t>
  </si>
  <si>
    <t>シート類</t>
  </si>
  <si>
    <t>リネン代</t>
  </si>
  <si>
    <t>25歳以下</t>
  </si>
  <si>
    <t>26歳以上</t>
  </si>
  <si>
    <t>希望者</t>
  </si>
  <si>
    <t>運営応援者</t>
  </si>
  <si>
    <t>単価</t>
  </si>
  <si>
    <t>人数</t>
  </si>
  <si>
    <t>希望</t>
  </si>
  <si>
    <t>葉山葉子（選手）</t>
  </si>
  <si>
    <t>女</t>
  </si>
  <si>
    <t>浜名一男（選手）</t>
  </si>
  <si>
    <t>男</t>
  </si>
  <si>
    <t>財団二郎（選手）</t>
  </si>
  <si>
    <t>財団太郎（指導者）</t>
  </si>
  <si>
    <t>財団法子（保護者）</t>
  </si>
  <si>
    <t>合計数</t>
  </si>
  <si>
    <t>小計金額（単価×合計数）</t>
  </si>
  <si>
    <t>合計金額</t>
  </si>
  <si>
    <t>領収書　（　要　・　不要　）</t>
  </si>
  <si>
    <t>宛名</t>
  </si>
  <si>
    <t>スポーツ振興財団　￥14,000、　　　ジュニアヨットスクール葉山　￥46,600　</t>
  </si>
  <si>
    <t>事前振込額</t>
  </si>
  <si>
    <t>当日精算額</t>
  </si>
  <si>
    <t>※領収書分割希望の場合は、宛名・金額を各々ご記入下さい。</t>
  </si>
  <si>
    <t>OP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</si>
</sst>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#,##0.0;[RED]\-#,##0.0"/>
  </numFmts>
  <fonts count="15">
    <font>
      <sz val="11"/>
      <name val="ＭＳ Ｐゴシック"/>
      <family val="3"/>
    </font>
    <font>
      <sz val="10"/>
      <name val="Arial"/>
      <family val="0"/>
    </font>
    <font>
      <b/>
      <sz val="14"/>
      <name val="ＭＳ Ｐゴシック"/>
      <family val="3"/>
    </font>
    <font>
      <sz val="12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269">
    <xf numFmtId="164" fontId="0" fillId="0" borderId="0" xfId="0" applyAlignment="1">
      <alignment/>
    </xf>
    <xf numFmtId="165" fontId="0" fillId="0" borderId="0" xfId="16" applyFont="1" applyFill="1" applyBorder="1" applyAlignment="1" applyProtection="1">
      <alignment vertical="center"/>
      <protection/>
    </xf>
    <xf numFmtId="165" fontId="2" fillId="0" borderId="0" xfId="16" applyFont="1" applyFill="1" applyBorder="1" applyAlignment="1" applyProtection="1">
      <alignment horizontal="center" vertical="center"/>
      <protection/>
    </xf>
    <xf numFmtId="165" fontId="0" fillId="0" borderId="0" xfId="16" applyFont="1" applyFill="1" applyBorder="1" applyAlignment="1" applyProtection="1">
      <alignment vertical="center" shrinkToFit="1"/>
      <protection/>
    </xf>
    <xf numFmtId="165" fontId="0" fillId="0" borderId="1" xfId="16" applyFont="1" applyFill="1" applyBorder="1" applyAlignment="1" applyProtection="1">
      <alignment horizontal="center" vertical="center" shrinkToFit="1"/>
      <protection/>
    </xf>
    <xf numFmtId="165" fontId="3" fillId="0" borderId="1" xfId="16" applyFont="1" applyFill="1" applyBorder="1" applyAlignment="1" applyProtection="1">
      <alignment horizontal="center" vertical="center" shrinkToFit="1"/>
      <protection/>
    </xf>
    <xf numFmtId="165" fontId="3" fillId="0" borderId="2" xfId="16" applyFont="1" applyFill="1" applyBorder="1" applyAlignment="1" applyProtection="1">
      <alignment horizontal="center" vertical="center" shrinkToFit="1"/>
      <protection/>
    </xf>
    <xf numFmtId="165" fontId="0" fillId="0" borderId="0" xfId="16" applyFont="1" applyFill="1" applyBorder="1" applyAlignment="1" applyProtection="1">
      <alignment horizontal="center" vertical="center" shrinkToFit="1"/>
      <protection/>
    </xf>
    <xf numFmtId="165" fontId="0" fillId="0" borderId="3" xfId="16" applyFont="1" applyFill="1" applyBorder="1" applyAlignment="1" applyProtection="1">
      <alignment vertical="center" shrinkToFit="1"/>
      <protection/>
    </xf>
    <xf numFmtId="165" fontId="3" fillId="0" borderId="4" xfId="16" applyFont="1" applyFill="1" applyBorder="1" applyAlignment="1" applyProtection="1">
      <alignment horizontal="center" vertical="center" shrinkToFit="1"/>
      <protection/>
    </xf>
    <xf numFmtId="165" fontId="3" fillId="0" borderId="5" xfId="16" applyFont="1" applyFill="1" applyBorder="1" applyAlignment="1" applyProtection="1">
      <alignment horizontal="center" vertical="center" shrinkToFit="1"/>
      <protection/>
    </xf>
    <xf numFmtId="165" fontId="0" fillId="0" borderId="5" xfId="16" applyFont="1" applyFill="1" applyBorder="1" applyAlignment="1" applyProtection="1">
      <alignment vertical="center" shrinkToFit="1"/>
      <protection/>
    </xf>
    <xf numFmtId="165" fontId="4" fillId="0" borderId="5" xfId="16" applyFont="1" applyFill="1" applyBorder="1" applyAlignment="1" applyProtection="1">
      <alignment horizontal="center" vertical="center" shrinkToFit="1"/>
      <protection/>
    </xf>
    <xf numFmtId="165" fontId="0" fillId="0" borderId="5" xfId="16" applyFont="1" applyFill="1" applyBorder="1" applyAlignment="1" applyProtection="1">
      <alignment horizontal="center" vertical="center" shrinkToFit="1"/>
      <protection/>
    </xf>
    <xf numFmtId="166" fontId="3" fillId="0" borderId="1" xfId="16" applyNumberFormat="1" applyFont="1" applyFill="1" applyBorder="1" applyAlignment="1" applyProtection="1">
      <alignment horizontal="center" vertical="center" shrinkToFit="1"/>
      <protection/>
    </xf>
    <xf numFmtId="166" fontId="3" fillId="0" borderId="4" xfId="16" applyNumberFormat="1" applyFont="1" applyFill="1" applyBorder="1" applyAlignment="1" applyProtection="1">
      <alignment horizontal="center" vertical="center" shrinkToFit="1"/>
      <protection/>
    </xf>
    <xf numFmtId="165" fontId="5" fillId="0" borderId="1" xfId="20" applyNumberFormat="1" applyFont="1" applyFill="1" applyBorder="1" applyAlignment="1" applyProtection="1">
      <alignment horizontal="center" vertical="center" shrinkToFit="1"/>
      <protection/>
    </xf>
    <xf numFmtId="165" fontId="0" fillId="0" borderId="6" xfId="16" applyFont="1" applyFill="1" applyBorder="1" applyAlignment="1" applyProtection="1">
      <alignment horizontal="center" vertical="center"/>
      <protection/>
    </xf>
    <xf numFmtId="165" fontId="6" fillId="0" borderId="7" xfId="16" applyFont="1" applyFill="1" applyBorder="1" applyAlignment="1" applyProtection="1">
      <alignment horizontal="center" vertical="center"/>
      <protection/>
    </xf>
    <xf numFmtId="165" fontId="0" fillId="0" borderId="8" xfId="16" applyFont="1" applyFill="1" applyBorder="1" applyAlignment="1" applyProtection="1">
      <alignment horizontal="center" vertical="center"/>
      <protection/>
    </xf>
    <xf numFmtId="165" fontId="0" fillId="0" borderId="0" xfId="16" applyFont="1" applyFill="1" applyBorder="1" applyAlignment="1" applyProtection="1">
      <alignment horizontal="center" vertical="center"/>
      <protection/>
    </xf>
    <xf numFmtId="165" fontId="0" fillId="0" borderId="9" xfId="16" applyFont="1" applyFill="1" applyBorder="1" applyAlignment="1" applyProtection="1">
      <alignment horizontal="center" vertical="center"/>
      <protection/>
    </xf>
    <xf numFmtId="165" fontId="6" fillId="0" borderId="9" xfId="16" applyFont="1" applyFill="1" applyBorder="1" applyAlignment="1" applyProtection="1">
      <alignment horizontal="center" vertical="center"/>
      <protection/>
    </xf>
    <xf numFmtId="165" fontId="0" fillId="0" borderId="10" xfId="16" applyFont="1" applyFill="1" applyBorder="1" applyAlignment="1" applyProtection="1">
      <alignment horizontal="center" vertical="center" shrinkToFit="1"/>
      <protection/>
    </xf>
    <xf numFmtId="165" fontId="0" fillId="0" borderId="11" xfId="16" applyFont="1" applyFill="1" applyBorder="1" applyAlignment="1" applyProtection="1">
      <alignment horizontal="center" vertical="center" shrinkToFit="1"/>
      <protection/>
    </xf>
    <xf numFmtId="165" fontId="0" fillId="0" borderId="12" xfId="16" applyFont="1" applyFill="1" applyBorder="1" applyAlignment="1" applyProtection="1">
      <alignment horizontal="center" vertical="center" shrinkToFit="1"/>
      <protection/>
    </xf>
    <xf numFmtId="165" fontId="0" fillId="0" borderId="13" xfId="16" applyFont="1" applyFill="1" applyBorder="1" applyAlignment="1" applyProtection="1">
      <alignment horizontal="center" vertical="center" shrinkToFit="1"/>
      <protection/>
    </xf>
    <xf numFmtId="165" fontId="0" fillId="0" borderId="14" xfId="16" applyFont="1" applyFill="1" applyBorder="1" applyAlignment="1" applyProtection="1">
      <alignment horizontal="center" vertical="center" shrinkToFit="1"/>
      <protection/>
    </xf>
    <xf numFmtId="165" fontId="0" fillId="0" borderId="15" xfId="16" applyFont="1" applyFill="1" applyBorder="1" applyAlignment="1" applyProtection="1">
      <alignment horizontal="center" vertical="center" shrinkToFit="1"/>
      <protection/>
    </xf>
    <xf numFmtId="165" fontId="0" fillId="0" borderId="16" xfId="16" applyFont="1" applyFill="1" applyBorder="1" applyAlignment="1" applyProtection="1">
      <alignment horizontal="center" vertical="center" shrinkToFit="1"/>
      <protection/>
    </xf>
    <xf numFmtId="165" fontId="0" fillId="0" borderId="17" xfId="16" applyFont="1" applyFill="1" applyBorder="1" applyAlignment="1" applyProtection="1">
      <alignment horizontal="center" vertical="center" shrinkToFit="1"/>
      <protection/>
    </xf>
    <xf numFmtId="165" fontId="0" fillId="0" borderId="18" xfId="16" applyFont="1" applyFill="1" applyBorder="1" applyAlignment="1" applyProtection="1">
      <alignment horizontal="center" vertical="center" shrinkToFit="1"/>
      <protection/>
    </xf>
    <xf numFmtId="165" fontId="0" fillId="0" borderId="19" xfId="16" applyFont="1" applyFill="1" applyBorder="1" applyAlignment="1" applyProtection="1">
      <alignment horizontal="center" vertical="center" shrinkToFit="1"/>
      <protection/>
    </xf>
    <xf numFmtId="165" fontId="0" fillId="0" borderId="20" xfId="16" applyFont="1" applyFill="1" applyBorder="1" applyAlignment="1" applyProtection="1">
      <alignment horizontal="center" vertical="center" shrinkToFit="1"/>
      <protection/>
    </xf>
    <xf numFmtId="165" fontId="0" fillId="0" borderId="21" xfId="16" applyFont="1" applyFill="1" applyBorder="1" applyAlignment="1" applyProtection="1">
      <alignment horizontal="center" vertical="center" shrinkToFit="1"/>
      <protection/>
    </xf>
    <xf numFmtId="165" fontId="0" fillId="0" borderId="22" xfId="16" applyFont="1" applyFill="1" applyBorder="1" applyAlignment="1" applyProtection="1">
      <alignment horizontal="center" vertical="center" shrinkToFit="1"/>
      <protection/>
    </xf>
    <xf numFmtId="165" fontId="0" fillId="0" borderId="23" xfId="16" applyFont="1" applyFill="1" applyBorder="1" applyAlignment="1" applyProtection="1">
      <alignment horizontal="center" vertical="center" shrinkToFit="1"/>
      <protection/>
    </xf>
    <xf numFmtId="165" fontId="0" fillId="0" borderId="24" xfId="16" applyFont="1" applyFill="1" applyBorder="1" applyAlignment="1" applyProtection="1">
      <alignment horizontal="center" vertical="center" shrinkToFit="1"/>
      <protection/>
    </xf>
    <xf numFmtId="165" fontId="0" fillId="0" borderId="25" xfId="16" applyFont="1" applyFill="1" applyBorder="1" applyAlignment="1" applyProtection="1">
      <alignment horizontal="center" vertical="center" shrinkToFit="1"/>
      <protection/>
    </xf>
    <xf numFmtId="165" fontId="0" fillId="0" borderId="26" xfId="16" applyFont="1" applyFill="1" applyBorder="1" applyAlignment="1" applyProtection="1">
      <alignment horizontal="center" vertical="center" shrinkToFit="1"/>
      <protection/>
    </xf>
    <xf numFmtId="165" fontId="0" fillId="0" borderId="27" xfId="16" applyFont="1" applyFill="1" applyBorder="1" applyAlignment="1" applyProtection="1">
      <alignment horizontal="center" vertical="center" shrinkToFit="1"/>
      <protection/>
    </xf>
    <xf numFmtId="165" fontId="0" fillId="0" borderId="28" xfId="16" applyFont="1" applyFill="1" applyBorder="1" applyAlignment="1" applyProtection="1">
      <alignment horizontal="center" vertical="center" shrinkToFit="1"/>
      <protection/>
    </xf>
    <xf numFmtId="165" fontId="0" fillId="0" borderId="29" xfId="16" applyFont="1" applyFill="1" applyBorder="1" applyAlignment="1" applyProtection="1">
      <alignment horizontal="center" vertical="center" shrinkToFit="1"/>
      <protection/>
    </xf>
    <xf numFmtId="165" fontId="0" fillId="0" borderId="30" xfId="16" applyFont="1" applyFill="1" applyBorder="1" applyAlignment="1" applyProtection="1">
      <alignment horizontal="center" vertical="center" shrinkToFit="1"/>
      <protection/>
    </xf>
    <xf numFmtId="165" fontId="0" fillId="0" borderId="31" xfId="16" applyFont="1" applyFill="1" applyBorder="1" applyAlignment="1" applyProtection="1">
      <alignment horizontal="center" vertical="center" shrinkToFit="1"/>
      <protection/>
    </xf>
    <xf numFmtId="165" fontId="0" fillId="0" borderId="32" xfId="16" applyFont="1" applyFill="1" applyBorder="1" applyAlignment="1" applyProtection="1">
      <alignment horizontal="center" vertical="center" shrinkToFit="1"/>
      <protection/>
    </xf>
    <xf numFmtId="165" fontId="0" fillId="0" borderId="33" xfId="16" applyFont="1" applyFill="1" applyBorder="1" applyAlignment="1" applyProtection="1">
      <alignment horizontal="center" vertical="center" shrinkToFit="1"/>
      <protection/>
    </xf>
    <xf numFmtId="165" fontId="0" fillId="0" borderId="34" xfId="16" applyFont="1" applyFill="1" applyBorder="1" applyAlignment="1" applyProtection="1">
      <alignment horizontal="center" vertical="center" shrinkToFit="1"/>
      <protection/>
    </xf>
    <xf numFmtId="165" fontId="0" fillId="0" borderId="35" xfId="16" applyFont="1" applyFill="1" applyBorder="1" applyAlignment="1" applyProtection="1">
      <alignment horizontal="center" vertical="center" shrinkToFit="1"/>
      <protection/>
    </xf>
    <xf numFmtId="165" fontId="0" fillId="0" borderId="36" xfId="16" applyFont="1" applyFill="1" applyBorder="1" applyAlignment="1" applyProtection="1">
      <alignment horizontal="center" vertical="center" shrinkToFit="1"/>
      <protection/>
    </xf>
    <xf numFmtId="165" fontId="0" fillId="0" borderId="37" xfId="16" applyFont="1" applyFill="1" applyBorder="1" applyAlignment="1" applyProtection="1">
      <alignment horizontal="center" vertical="center" shrinkToFit="1"/>
      <protection/>
    </xf>
    <xf numFmtId="165" fontId="0" fillId="0" borderId="38" xfId="16" applyFont="1" applyFill="1" applyBorder="1" applyAlignment="1" applyProtection="1">
      <alignment horizontal="center" vertical="center" shrinkToFit="1"/>
      <protection/>
    </xf>
    <xf numFmtId="165" fontId="0" fillId="0" borderId="39" xfId="16" applyFont="1" applyFill="1" applyBorder="1" applyAlignment="1" applyProtection="1">
      <alignment horizontal="center" vertical="center" shrinkToFit="1"/>
      <protection/>
    </xf>
    <xf numFmtId="165" fontId="0" fillId="0" borderId="40" xfId="16" applyFont="1" applyFill="1" applyBorder="1" applyAlignment="1" applyProtection="1">
      <alignment horizontal="center" vertical="center" shrinkToFit="1"/>
      <protection/>
    </xf>
    <xf numFmtId="165" fontId="0" fillId="0" borderId="41" xfId="16" applyFont="1" applyFill="1" applyBorder="1" applyAlignment="1" applyProtection="1">
      <alignment horizontal="center" vertical="center" shrinkToFit="1"/>
      <protection/>
    </xf>
    <xf numFmtId="165" fontId="0" fillId="0" borderId="42" xfId="16" applyFont="1" applyFill="1" applyBorder="1" applyAlignment="1" applyProtection="1">
      <alignment horizontal="center" vertical="center" shrinkToFit="1"/>
      <protection/>
    </xf>
    <xf numFmtId="165" fontId="0" fillId="0" borderId="43" xfId="16" applyFont="1" applyFill="1" applyBorder="1" applyAlignment="1" applyProtection="1">
      <alignment horizontal="center" vertical="center" shrinkToFit="1"/>
      <protection/>
    </xf>
    <xf numFmtId="165" fontId="0" fillId="0" borderId="6" xfId="16" applyFont="1" applyFill="1" applyBorder="1" applyAlignment="1" applyProtection="1">
      <alignment horizontal="center" vertical="center" shrinkToFit="1"/>
      <protection/>
    </xf>
    <xf numFmtId="165" fontId="0" fillId="0" borderId="7" xfId="16" applyFont="1" applyFill="1" applyBorder="1" applyAlignment="1" applyProtection="1">
      <alignment horizontal="center" vertical="center" shrinkToFit="1"/>
      <protection/>
    </xf>
    <xf numFmtId="165" fontId="0" fillId="0" borderId="44" xfId="16" applyFont="1" applyFill="1" applyBorder="1" applyAlignment="1" applyProtection="1">
      <alignment horizontal="center" vertical="center" shrinkToFit="1"/>
      <protection/>
    </xf>
    <xf numFmtId="165" fontId="0" fillId="0" borderId="45" xfId="16" applyFont="1" applyFill="1" applyBorder="1" applyAlignment="1" applyProtection="1">
      <alignment horizontal="center" vertical="center" shrinkToFit="1"/>
      <protection/>
    </xf>
    <xf numFmtId="165" fontId="0" fillId="0" borderId="46" xfId="16" applyFont="1" applyFill="1" applyBorder="1" applyAlignment="1" applyProtection="1">
      <alignment horizontal="center" vertical="center" shrinkToFit="1"/>
      <protection/>
    </xf>
    <xf numFmtId="165" fontId="0" fillId="0" borderId="47" xfId="16" applyFont="1" applyFill="1" applyBorder="1" applyAlignment="1" applyProtection="1">
      <alignment horizontal="center" vertical="center" shrinkToFit="1"/>
      <protection/>
    </xf>
    <xf numFmtId="165" fontId="0" fillId="0" borderId="8" xfId="16" applyFont="1" applyFill="1" applyBorder="1" applyAlignment="1" applyProtection="1">
      <alignment horizontal="center" vertical="center" shrinkToFit="1"/>
      <protection/>
    </xf>
    <xf numFmtId="165" fontId="0" fillId="0" borderId="48" xfId="16" applyFont="1" applyFill="1" applyBorder="1" applyAlignment="1" applyProtection="1">
      <alignment horizontal="center" vertical="center" shrinkToFit="1"/>
      <protection/>
    </xf>
    <xf numFmtId="165" fontId="0" fillId="0" borderId="49" xfId="16" applyFont="1" applyFill="1" applyBorder="1" applyAlignment="1" applyProtection="1">
      <alignment horizontal="center" vertical="center" shrinkToFit="1"/>
      <protection/>
    </xf>
    <xf numFmtId="165" fontId="0" fillId="0" borderId="50" xfId="16" applyFont="1" applyFill="1" applyBorder="1" applyAlignment="1" applyProtection="1">
      <alignment horizontal="center" vertical="center" shrinkToFit="1"/>
      <protection/>
    </xf>
    <xf numFmtId="165" fontId="0" fillId="0" borderId="51" xfId="16" applyFont="1" applyFill="1" applyBorder="1" applyAlignment="1" applyProtection="1">
      <alignment horizontal="center" vertical="center" shrinkToFit="1"/>
      <protection/>
    </xf>
    <xf numFmtId="165" fontId="0" fillId="0" borderId="52" xfId="16" applyFont="1" applyFill="1" applyBorder="1" applyAlignment="1" applyProtection="1">
      <alignment horizontal="center" vertical="center" shrinkToFit="1"/>
      <protection/>
    </xf>
    <xf numFmtId="165" fontId="0" fillId="0" borderId="53" xfId="16" applyFont="1" applyFill="1" applyBorder="1" applyAlignment="1" applyProtection="1">
      <alignment horizontal="center" vertical="center" shrinkToFit="1"/>
      <protection/>
    </xf>
    <xf numFmtId="165" fontId="6" fillId="0" borderId="54" xfId="16" applyFont="1" applyFill="1" applyBorder="1" applyAlignment="1" applyProtection="1">
      <alignment horizontal="center" vertical="center" shrinkToFit="1"/>
      <protection/>
    </xf>
    <xf numFmtId="165" fontId="6" fillId="0" borderId="12" xfId="16" applyFont="1" applyFill="1" applyBorder="1" applyAlignment="1" applyProtection="1">
      <alignment horizontal="center" vertical="center" shrinkToFit="1"/>
      <protection/>
    </xf>
    <xf numFmtId="165" fontId="6" fillId="0" borderId="55" xfId="16" applyFont="1" applyFill="1" applyBorder="1" applyAlignment="1" applyProtection="1">
      <alignment horizontal="center" vertical="center" shrinkToFit="1"/>
      <protection/>
    </xf>
    <xf numFmtId="165" fontId="6" fillId="0" borderId="56" xfId="16" applyFont="1" applyFill="1" applyBorder="1" applyAlignment="1" applyProtection="1">
      <alignment horizontal="center" vertical="center" shrinkToFit="1"/>
      <protection/>
    </xf>
    <xf numFmtId="165" fontId="6" fillId="0" borderId="57" xfId="16" applyFont="1" applyFill="1" applyBorder="1" applyAlignment="1" applyProtection="1">
      <alignment horizontal="center" vertical="center" shrinkToFit="1"/>
      <protection/>
    </xf>
    <xf numFmtId="165" fontId="6" fillId="0" borderId="58" xfId="16" applyFont="1" applyFill="1" applyBorder="1" applyAlignment="1" applyProtection="1">
      <alignment horizontal="center" vertical="center" shrinkToFit="1"/>
      <protection/>
    </xf>
    <xf numFmtId="165" fontId="6" fillId="0" borderId="59" xfId="16" applyFont="1" applyFill="1" applyBorder="1" applyAlignment="1" applyProtection="1">
      <alignment horizontal="center" vertical="center" shrinkToFit="1"/>
      <protection/>
    </xf>
    <xf numFmtId="165" fontId="6" fillId="0" borderId="60" xfId="16" applyFont="1" applyFill="1" applyBorder="1" applyAlignment="1" applyProtection="1">
      <alignment horizontal="center" vertical="center" shrinkToFit="1"/>
      <protection/>
    </xf>
    <xf numFmtId="165" fontId="6" fillId="0" borderId="61" xfId="16" applyFont="1" applyFill="1" applyBorder="1" applyAlignment="1" applyProtection="1">
      <alignment horizontal="center" vertical="center" shrinkToFit="1"/>
      <protection/>
    </xf>
    <xf numFmtId="165" fontId="6" fillId="0" borderId="62" xfId="16" applyFont="1" applyFill="1" applyBorder="1" applyAlignment="1" applyProtection="1">
      <alignment horizontal="center" vertical="center" shrinkToFit="1"/>
      <protection/>
    </xf>
    <xf numFmtId="165" fontId="6" fillId="0" borderId="63" xfId="16" applyFont="1" applyFill="1" applyBorder="1" applyAlignment="1" applyProtection="1">
      <alignment horizontal="center" vertical="center" shrinkToFit="1"/>
      <protection/>
    </xf>
    <xf numFmtId="165" fontId="6" fillId="0" borderId="64" xfId="16" applyFont="1" applyFill="1" applyBorder="1" applyAlignment="1" applyProtection="1">
      <alignment horizontal="center" vertical="center" shrinkToFit="1"/>
      <protection/>
    </xf>
    <xf numFmtId="165" fontId="0" fillId="0" borderId="65" xfId="16" applyFont="1" applyFill="1" applyBorder="1" applyAlignment="1" applyProtection="1">
      <alignment horizontal="center" vertical="center" shrinkToFit="1"/>
      <protection/>
    </xf>
    <xf numFmtId="165" fontId="6" fillId="0" borderId="66" xfId="16" applyFont="1" applyFill="1" applyBorder="1" applyAlignment="1" applyProtection="1">
      <alignment horizontal="center" vertical="center" shrinkToFit="1"/>
      <protection/>
    </xf>
    <xf numFmtId="165" fontId="6" fillId="0" borderId="3" xfId="16" applyFont="1" applyFill="1" applyBorder="1" applyAlignment="1" applyProtection="1">
      <alignment horizontal="center" vertical="center" shrinkToFit="1"/>
      <protection/>
    </xf>
    <xf numFmtId="165" fontId="6" fillId="0" borderId="67" xfId="16" applyFont="1" applyFill="1" applyBorder="1" applyAlignment="1" applyProtection="1">
      <alignment horizontal="center" vertical="center" shrinkToFit="1"/>
      <protection/>
    </xf>
    <xf numFmtId="165" fontId="6" fillId="0" borderId="20" xfId="16" applyFont="1" applyFill="1" applyBorder="1" applyAlignment="1" applyProtection="1">
      <alignment horizontal="center" vertical="center" shrinkToFit="1"/>
      <protection/>
    </xf>
    <xf numFmtId="165" fontId="6" fillId="0" borderId="68" xfId="16" applyFont="1" applyFill="1" applyBorder="1" applyAlignment="1" applyProtection="1">
      <alignment horizontal="center" vertical="center" shrinkToFit="1"/>
      <protection/>
    </xf>
    <xf numFmtId="165" fontId="6" fillId="0" borderId="69" xfId="16" applyFont="1" applyFill="1" applyBorder="1" applyAlignment="1" applyProtection="1">
      <alignment horizontal="center" vertical="center" shrinkToFit="1"/>
      <protection/>
    </xf>
    <xf numFmtId="165" fontId="6" fillId="0" borderId="4" xfId="16" applyFont="1" applyFill="1" applyBorder="1" applyAlignment="1" applyProtection="1">
      <alignment horizontal="center" vertical="center" shrinkToFit="1"/>
      <protection/>
    </xf>
    <xf numFmtId="165" fontId="6" fillId="0" borderId="5" xfId="16" applyFont="1" applyFill="1" applyBorder="1" applyAlignment="1" applyProtection="1">
      <alignment horizontal="center" vertical="center" shrinkToFit="1"/>
      <protection/>
    </xf>
    <xf numFmtId="165" fontId="6" fillId="0" borderId="70" xfId="16" applyFont="1" applyFill="1" applyBorder="1" applyAlignment="1" applyProtection="1">
      <alignment horizontal="center" vertical="center" shrinkToFit="1"/>
      <protection/>
    </xf>
    <xf numFmtId="165" fontId="6" fillId="0" borderId="1" xfId="16" applyFont="1" applyFill="1" applyBorder="1" applyAlignment="1" applyProtection="1">
      <alignment horizontal="center" vertical="center" shrinkToFit="1"/>
      <protection/>
    </xf>
    <xf numFmtId="165" fontId="6" fillId="0" borderId="71" xfId="16" applyFont="1" applyFill="1" applyBorder="1" applyAlignment="1" applyProtection="1">
      <alignment horizontal="center" vertical="center" shrinkToFit="1"/>
      <protection/>
    </xf>
    <xf numFmtId="165" fontId="6" fillId="0" borderId="72" xfId="16" applyFont="1" applyFill="1" applyBorder="1" applyAlignment="1" applyProtection="1">
      <alignment horizontal="center" vertical="center" shrinkToFit="1"/>
      <protection/>
    </xf>
    <xf numFmtId="165" fontId="6" fillId="0" borderId="73" xfId="16" applyFont="1" applyFill="1" applyBorder="1" applyAlignment="1" applyProtection="1">
      <alignment horizontal="center" vertical="center" shrinkToFit="1"/>
      <protection/>
    </xf>
    <xf numFmtId="165" fontId="0" fillId="0" borderId="74" xfId="16" applyFont="1" applyFill="1" applyBorder="1" applyAlignment="1" applyProtection="1">
      <alignment horizontal="center" vertical="center" shrinkToFit="1"/>
      <protection/>
    </xf>
    <xf numFmtId="165" fontId="6" fillId="2" borderId="66" xfId="16" applyFont="1" applyFill="1" applyBorder="1" applyAlignment="1" applyProtection="1">
      <alignment horizontal="center" vertical="center" shrinkToFit="1"/>
      <protection/>
    </xf>
    <xf numFmtId="165" fontId="6" fillId="2" borderId="75" xfId="16" applyFont="1" applyFill="1" applyBorder="1" applyAlignment="1" applyProtection="1">
      <alignment horizontal="center" vertical="center" shrinkToFit="1"/>
      <protection/>
    </xf>
    <xf numFmtId="165" fontId="6" fillId="0" borderId="76" xfId="16" applyFont="1" applyFill="1" applyBorder="1" applyAlignment="1" applyProtection="1">
      <alignment horizontal="center" vertical="center" shrinkToFit="1"/>
      <protection/>
    </xf>
    <xf numFmtId="165" fontId="6" fillId="0" borderId="77" xfId="16" applyFont="1" applyFill="1" applyBorder="1" applyAlignment="1" applyProtection="1">
      <alignment horizontal="center" vertical="center" shrinkToFit="1"/>
      <protection/>
    </xf>
    <xf numFmtId="165" fontId="6" fillId="0" borderId="78" xfId="16" applyFont="1" applyFill="1" applyBorder="1" applyAlignment="1" applyProtection="1">
      <alignment horizontal="center" vertical="center" shrinkToFit="1"/>
      <protection/>
    </xf>
    <xf numFmtId="165" fontId="6" fillId="0" borderId="79" xfId="16" applyFont="1" applyFill="1" applyBorder="1" applyAlignment="1" applyProtection="1">
      <alignment horizontal="center" vertical="center" shrinkToFit="1"/>
      <protection/>
    </xf>
    <xf numFmtId="165" fontId="6" fillId="0" borderId="80" xfId="16" applyFont="1" applyFill="1" applyBorder="1" applyAlignment="1" applyProtection="1">
      <alignment horizontal="center" vertical="center" shrinkToFit="1"/>
      <protection/>
    </xf>
    <xf numFmtId="165" fontId="6" fillId="0" borderId="75" xfId="16" applyFont="1" applyFill="1" applyBorder="1" applyAlignment="1" applyProtection="1">
      <alignment horizontal="center" vertical="center" shrinkToFit="1"/>
      <protection/>
    </xf>
    <xf numFmtId="165" fontId="6" fillId="0" borderId="2" xfId="16" applyFont="1" applyFill="1" applyBorder="1" applyAlignment="1" applyProtection="1">
      <alignment horizontal="center" vertical="center" shrinkToFit="1"/>
      <protection/>
    </xf>
    <xf numFmtId="165" fontId="6" fillId="0" borderId="81" xfId="16" applyFont="1" applyFill="1" applyBorder="1" applyAlignment="1" applyProtection="1">
      <alignment horizontal="center" vertical="center" shrinkToFit="1"/>
      <protection/>
    </xf>
    <xf numFmtId="165" fontId="6" fillId="0" borderId="82" xfId="16" applyFont="1" applyFill="1" applyBorder="1" applyAlignment="1" applyProtection="1">
      <alignment horizontal="center" vertical="center" shrinkToFit="1"/>
      <protection/>
    </xf>
    <xf numFmtId="165" fontId="6" fillId="0" borderId="83" xfId="16" applyFont="1" applyFill="1" applyBorder="1" applyAlignment="1" applyProtection="1">
      <alignment horizontal="center" vertical="center" shrinkToFit="1"/>
      <protection/>
    </xf>
    <xf numFmtId="165" fontId="6" fillId="0" borderId="84" xfId="16" applyFont="1" applyFill="1" applyBorder="1" applyAlignment="1" applyProtection="1">
      <alignment horizontal="center" vertical="center" shrinkToFit="1"/>
      <protection/>
    </xf>
    <xf numFmtId="165" fontId="6" fillId="0" borderId="6" xfId="16" applyFont="1" applyFill="1" applyBorder="1" applyAlignment="1" applyProtection="1">
      <alignment horizontal="center" vertical="center" shrinkToFit="1"/>
      <protection/>
    </xf>
    <xf numFmtId="165" fontId="6" fillId="2" borderId="6" xfId="16" applyFont="1" applyFill="1" applyBorder="1" applyAlignment="1" applyProtection="1">
      <alignment horizontal="center" vertical="center" shrinkToFit="1"/>
      <protection/>
    </xf>
    <xf numFmtId="165" fontId="6" fillId="2" borderId="7" xfId="16" applyFont="1" applyFill="1" applyBorder="1" applyAlignment="1" applyProtection="1">
      <alignment horizontal="center" vertical="center" shrinkToFit="1"/>
      <protection/>
    </xf>
    <xf numFmtId="165" fontId="6" fillId="0" borderId="44" xfId="16" applyFont="1" applyFill="1" applyBorder="1" applyAlignment="1" applyProtection="1">
      <alignment horizontal="center" vertical="center" shrinkToFit="1"/>
      <protection/>
    </xf>
    <xf numFmtId="165" fontId="6" fillId="0" borderId="45" xfId="16" applyFont="1" applyFill="1" applyBorder="1" applyAlignment="1" applyProtection="1">
      <alignment horizontal="center" vertical="center" shrinkToFit="1"/>
      <protection/>
    </xf>
    <xf numFmtId="165" fontId="6" fillId="2" borderId="45" xfId="16" applyFont="1" applyFill="1" applyBorder="1" applyAlignment="1" applyProtection="1">
      <alignment horizontal="center" vertical="center" shrinkToFit="1"/>
      <protection/>
    </xf>
    <xf numFmtId="165" fontId="6" fillId="2" borderId="46" xfId="16" applyFont="1" applyFill="1" applyBorder="1" applyAlignment="1" applyProtection="1">
      <alignment horizontal="center" vertical="center" shrinkToFit="1"/>
      <protection/>
    </xf>
    <xf numFmtId="165" fontId="6" fillId="0" borderId="47" xfId="16" applyFont="1" applyFill="1" applyBorder="1" applyAlignment="1" applyProtection="1">
      <alignment horizontal="center" vertical="center" shrinkToFit="1"/>
      <protection/>
    </xf>
    <xf numFmtId="165" fontId="6" fillId="0" borderId="8" xfId="16" applyFont="1" applyFill="1" applyBorder="1" applyAlignment="1" applyProtection="1">
      <alignment horizontal="center" vertical="center" shrinkToFit="1"/>
      <protection/>
    </xf>
    <xf numFmtId="165" fontId="6" fillId="0" borderId="48" xfId="16" applyFont="1" applyFill="1" applyBorder="1" applyAlignment="1" applyProtection="1">
      <alignment horizontal="center" vertical="center" shrinkToFit="1"/>
      <protection/>
    </xf>
    <xf numFmtId="165" fontId="6" fillId="0" borderId="46" xfId="16" applyFont="1" applyFill="1" applyBorder="1" applyAlignment="1" applyProtection="1">
      <alignment horizontal="center" vertical="center" shrinkToFit="1"/>
      <protection/>
    </xf>
    <xf numFmtId="165" fontId="6" fillId="2" borderId="49" xfId="16" applyFont="1" applyFill="1" applyBorder="1" applyAlignment="1" applyProtection="1">
      <alignment horizontal="center" vertical="center" shrinkToFit="1"/>
      <protection/>
    </xf>
    <xf numFmtId="165" fontId="6" fillId="0" borderId="7" xfId="16" applyFont="1" applyFill="1" applyBorder="1" applyAlignment="1" applyProtection="1">
      <alignment horizontal="center" vertical="center" shrinkToFit="1"/>
      <protection/>
    </xf>
    <xf numFmtId="165" fontId="6" fillId="0" borderId="50" xfId="16" applyFont="1" applyFill="1" applyBorder="1" applyAlignment="1" applyProtection="1">
      <alignment horizontal="center" vertical="center" shrinkToFit="1"/>
      <protection/>
    </xf>
    <xf numFmtId="165" fontId="6" fillId="0" borderId="51" xfId="16" applyFont="1" applyFill="1" applyBorder="1" applyAlignment="1" applyProtection="1">
      <alignment horizontal="center" vertical="center" shrinkToFit="1"/>
      <protection/>
    </xf>
    <xf numFmtId="165" fontId="6" fillId="0" borderId="52" xfId="16" applyFont="1" applyFill="1" applyBorder="1" applyAlignment="1" applyProtection="1">
      <alignment horizontal="center" vertical="center" shrinkToFit="1"/>
      <protection/>
    </xf>
    <xf numFmtId="165" fontId="0" fillId="0" borderId="85" xfId="16" applyFont="1" applyFill="1" applyBorder="1" applyAlignment="1" applyProtection="1">
      <alignment horizontal="center" vertical="center" shrinkToFit="1"/>
      <protection/>
    </xf>
    <xf numFmtId="165" fontId="0" fillId="0" borderId="86" xfId="16" applyFont="1" applyFill="1" applyBorder="1" applyAlignment="1" applyProtection="1">
      <alignment horizontal="center" vertical="center" shrinkToFit="1"/>
      <protection/>
    </xf>
    <xf numFmtId="165" fontId="9" fillId="0" borderId="87" xfId="16" applyFont="1" applyFill="1" applyBorder="1" applyAlignment="1" applyProtection="1">
      <alignment horizontal="center" vertical="center" shrinkToFit="1"/>
      <protection/>
    </xf>
    <xf numFmtId="165" fontId="0" fillId="0" borderId="88" xfId="16" applyFont="1" applyFill="1" applyBorder="1" applyAlignment="1" applyProtection="1">
      <alignment horizontal="center" vertical="center"/>
      <protection/>
    </xf>
    <xf numFmtId="165" fontId="0" fillId="0" borderId="89" xfId="16" applyFont="1" applyFill="1" applyBorder="1" applyAlignment="1" applyProtection="1">
      <alignment horizontal="center" vertical="center" shrinkToFit="1"/>
      <protection/>
    </xf>
    <xf numFmtId="165" fontId="6" fillId="0" borderId="90" xfId="16" applyFont="1" applyFill="1" applyBorder="1" applyAlignment="1" applyProtection="1">
      <alignment vertical="center"/>
      <protection/>
    </xf>
    <xf numFmtId="165" fontId="6" fillId="0" borderId="91" xfId="16" applyFont="1" applyFill="1" applyBorder="1" applyAlignment="1" applyProtection="1">
      <alignment vertical="center"/>
      <protection/>
    </xf>
    <xf numFmtId="165" fontId="10" fillId="0" borderId="92" xfId="16" applyFont="1" applyFill="1" applyBorder="1" applyAlignment="1" applyProtection="1">
      <alignment horizontal="center" vertical="center" shrinkToFit="1"/>
      <protection/>
    </xf>
    <xf numFmtId="165" fontId="10" fillId="0" borderId="93" xfId="16" applyFont="1" applyFill="1" applyBorder="1" applyAlignment="1" applyProtection="1">
      <alignment horizontal="center" vertical="center" shrinkToFit="1"/>
      <protection/>
    </xf>
    <xf numFmtId="165" fontId="10" fillId="0" borderId="94" xfId="16" applyFont="1" applyFill="1" applyBorder="1" applyAlignment="1" applyProtection="1">
      <alignment horizontal="center" vertical="center"/>
      <protection/>
    </xf>
    <xf numFmtId="165" fontId="10" fillId="0" borderId="95" xfId="16" applyFont="1" applyFill="1" applyBorder="1" applyAlignment="1" applyProtection="1">
      <alignment horizontal="center" vertical="center"/>
      <protection/>
    </xf>
    <xf numFmtId="165" fontId="10" fillId="0" borderId="94" xfId="16" applyFont="1" applyFill="1" applyBorder="1" applyAlignment="1" applyProtection="1">
      <alignment horizontal="center" vertical="center" shrinkToFit="1"/>
      <protection/>
    </xf>
    <xf numFmtId="165" fontId="11" fillId="0" borderId="96" xfId="16" applyFont="1" applyFill="1" applyBorder="1" applyAlignment="1" applyProtection="1">
      <alignment horizontal="center" vertical="center"/>
      <protection/>
    </xf>
    <xf numFmtId="165" fontId="10" fillId="0" borderId="86" xfId="16" applyFont="1" applyFill="1" applyBorder="1" applyAlignment="1" applyProtection="1">
      <alignment horizontal="center" vertical="center" shrinkToFit="1"/>
      <protection/>
    </xf>
    <xf numFmtId="165" fontId="12" fillId="0" borderId="97" xfId="16" applyFont="1" applyFill="1" applyBorder="1" applyAlignment="1" applyProtection="1">
      <alignment vertical="center"/>
      <protection/>
    </xf>
    <xf numFmtId="165" fontId="10" fillId="0" borderId="98" xfId="16" applyFont="1" applyFill="1" applyBorder="1" applyAlignment="1" applyProtection="1">
      <alignment horizontal="center" vertical="center" shrinkToFit="1"/>
      <protection/>
    </xf>
    <xf numFmtId="165" fontId="10" fillId="0" borderId="90" xfId="16" applyFont="1" applyFill="1" applyBorder="1" applyAlignment="1" applyProtection="1">
      <alignment horizontal="center" vertical="center" shrinkToFit="1"/>
      <protection/>
    </xf>
    <xf numFmtId="165" fontId="10" fillId="0" borderId="91" xfId="16" applyFont="1" applyFill="1" applyBorder="1" applyAlignment="1" applyProtection="1">
      <alignment horizontal="center" vertical="center" shrinkToFit="1"/>
      <protection/>
    </xf>
    <xf numFmtId="165" fontId="10" fillId="0" borderId="0" xfId="16" applyFont="1" applyFill="1" applyBorder="1" applyAlignment="1" applyProtection="1">
      <alignment horizontal="center" vertical="center" shrinkToFit="1"/>
      <protection/>
    </xf>
    <xf numFmtId="165" fontId="0" fillId="0" borderId="0" xfId="16" applyFont="1" applyFill="1" applyBorder="1" applyAlignment="1" applyProtection="1">
      <alignment vertical="center"/>
      <protection locked="0"/>
    </xf>
    <xf numFmtId="165" fontId="2" fillId="0" borderId="0" xfId="16" applyFont="1" applyFill="1" applyBorder="1" applyAlignment="1" applyProtection="1">
      <alignment horizontal="center" vertical="center"/>
      <protection locked="0"/>
    </xf>
    <xf numFmtId="165" fontId="0" fillId="0" borderId="0" xfId="16" applyFont="1" applyFill="1" applyBorder="1" applyAlignment="1" applyProtection="1">
      <alignment vertical="center" shrinkToFit="1"/>
      <protection locked="0"/>
    </xf>
    <xf numFmtId="165" fontId="0" fillId="0" borderId="1" xfId="16" applyFont="1" applyFill="1" applyBorder="1" applyAlignment="1" applyProtection="1">
      <alignment horizontal="center" vertical="center" shrinkToFit="1"/>
      <protection locked="0"/>
    </xf>
    <xf numFmtId="164" fontId="0" fillId="0" borderId="1" xfId="0" applyBorder="1" applyAlignment="1">
      <alignment horizontal="center" vertical="center"/>
    </xf>
    <xf numFmtId="165" fontId="3" fillId="0" borderId="1" xfId="16" applyFont="1" applyFill="1" applyBorder="1" applyAlignment="1" applyProtection="1">
      <alignment horizontal="center" vertical="center" shrinkToFit="1"/>
      <protection locked="0"/>
    </xf>
    <xf numFmtId="165" fontId="4" fillId="0" borderId="2" xfId="16" applyFont="1" applyFill="1" applyBorder="1" applyAlignment="1" applyProtection="1">
      <alignment horizontal="center" vertical="center" shrinkToFit="1"/>
      <protection locked="0"/>
    </xf>
    <xf numFmtId="165" fontId="0" fillId="0" borderId="0" xfId="16" applyFont="1" applyFill="1" applyBorder="1" applyAlignment="1" applyProtection="1">
      <alignment horizontal="center" vertical="center" shrinkToFit="1"/>
      <protection locked="0"/>
    </xf>
    <xf numFmtId="165" fontId="0" fillId="0" borderId="3" xfId="16" applyFont="1" applyFill="1" applyBorder="1" applyAlignment="1" applyProtection="1">
      <alignment vertical="center" shrinkToFit="1"/>
      <protection locked="0"/>
    </xf>
    <xf numFmtId="165" fontId="3" fillId="0" borderId="4" xfId="16" applyFont="1" applyFill="1" applyBorder="1" applyAlignment="1" applyProtection="1">
      <alignment horizontal="center" vertical="center" shrinkToFit="1"/>
      <protection locked="0"/>
    </xf>
    <xf numFmtId="165" fontId="3" fillId="0" borderId="5" xfId="16" applyFont="1" applyFill="1" applyBorder="1" applyAlignment="1" applyProtection="1">
      <alignment horizontal="center" vertical="center" shrinkToFit="1"/>
      <protection locked="0"/>
    </xf>
    <xf numFmtId="165" fontId="0" fillId="0" borderId="5" xfId="16" applyFont="1" applyFill="1" applyBorder="1" applyAlignment="1" applyProtection="1">
      <alignment vertical="center" shrinkToFit="1"/>
      <protection locked="0"/>
    </xf>
    <xf numFmtId="165" fontId="4" fillId="0" borderId="5" xfId="16" applyFont="1" applyFill="1" applyBorder="1" applyAlignment="1" applyProtection="1">
      <alignment horizontal="center" vertical="center" shrinkToFit="1"/>
      <protection locked="0"/>
    </xf>
    <xf numFmtId="165" fontId="0" fillId="0" borderId="5" xfId="16" applyFont="1" applyFill="1" applyBorder="1" applyAlignment="1" applyProtection="1">
      <alignment horizontal="center" vertical="center" shrinkToFit="1"/>
      <protection locked="0"/>
    </xf>
    <xf numFmtId="164" fontId="0" fillId="0" borderId="1" xfId="0" applyBorder="1" applyAlignment="1">
      <alignment horizontal="center"/>
    </xf>
    <xf numFmtId="164" fontId="0" fillId="0" borderId="4" xfId="0" applyBorder="1" applyAlignment="1">
      <alignment horizontal="center"/>
    </xf>
    <xf numFmtId="165" fontId="5" fillId="0" borderId="1" xfId="20" applyNumberFormat="1" applyFill="1" applyBorder="1" applyAlignment="1" applyProtection="1">
      <alignment horizontal="center" vertical="center" shrinkToFit="1"/>
      <protection locked="0"/>
    </xf>
    <xf numFmtId="165" fontId="0" fillId="0" borderId="6" xfId="16" applyFont="1" applyFill="1" applyBorder="1" applyAlignment="1" applyProtection="1">
      <alignment horizontal="center" vertical="center"/>
      <protection locked="0"/>
    </xf>
    <xf numFmtId="164" fontId="0" fillId="0" borderId="1" xfId="0" applyFont="1" applyBorder="1" applyAlignment="1">
      <alignment horizontal="center" vertical="center"/>
    </xf>
    <xf numFmtId="165" fontId="6" fillId="0" borderId="7" xfId="16" applyFont="1" applyFill="1" applyBorder="1" applyAlignment="1" applyProtection="1">
      <alignment horizontal="center" vertical="center"/>
      <protection locked="0"/>
    </xf>
    <xf numFmtId="165" fontId="0" fillId="0" borderId="8" xfId="16" applyFont="1" applyFill="1" applyBorder="1" applyAlignment="1" applyProtection="1">
      <alignment horizontal="center" vertical="center"/>
      <protection locked="0"/>
    </xf>
    <xf numFmtId="165" fontId="0" fillId="0" borderId="0" xfId="16" applyFont="1" applyFill="1" applyBorder="1" applyAlignment="1" applyProtection="1">
      <alignment horizontal="center" vertical="center"/>
      <protection locked="0"/>
    </xf>
    <xf numFmtId="165" fontId="0" fillId="0" borderId="9" xfId="16" applyFont="1" applyFill="1" applyBorder="1" applyAlignment="1" applyProtection="1">
      <alignment horizontal="center" vertical="center"/>
      <protection locked="0"/>
    </xf>
    <xf numFmtId="165" fontId="6" fillId="0" borderId="9" xfId="16" applyFont="1" applyFill="1" applyBorder="1" applyAlignment="1" applyProtection="1">
      <alignment horizontal="center" vertical="center"/>
      <protection locked="0"/>
    </xf>
    <xf numFmtId="165" fontId="0" fillId="0" borderId="10" xfId="16" applyFont="1" applyFill="1" applyBorder="1" applyAlignment="1" applyProtection="1">
      <alignment horizontal="center" vertical="center" shrinkToFit="1"/>
      <protection locked="0"/>
    </xf>
    <xf numFmtId="165" fontId="0" fillId="0" borderId="11" xfId="16" applyFont="1" applyFill="1" applyBorder="1" applyAlignment="1" applyProtection="1">
      <alignment horizontal="center" vertical="center" shrinkToFit="1"/>
      <protection locked="0"/>
    </xf>
    <xf numFmtId="165" fontId="0" fillId="0" borderId="54" xfId="16" applyFont="1" applyFill="1" applyBorder="1" applyAlignment="1" applyProtection="1">
      <alignment horizontal="center" vertical="center" shrinkToFit="1"/>
      <protection locked="0"/>
    </xf>
    <xf numFmtId="165" fontId="0" fillId="0" borderId="12" xfId="16" applyFont="1" applyFill="1" applyBorder="1" applyAlignment="1" applyProtection="1">
      <alignment horizontal="center" vertical="center" shrinkToFit="1"/>
      <protection locked="0"/>
    </xf>
    <xf numFmtId="165" fontId="0" fillId="0" borderId="13" xfId="16" applyFont="1" applyFill="1" applyBorder="1" applyAlignment="1" applyProtection="1">
      <alignment horizontal="center" vertical="center" shrinkToFit="1"/>
      <protection locked="0"/>
    </xf>
    <xf numFmtId="165" fontId="0" fillId="0" borderId="14" xfId="16" applyFont="1" applyFill="1" applyBorder="1" applyAlignment="1" applyProtection="1">
      <alignment horizontal="center" vertical="center" shrinkToFit="1"/>
      <protection locked="0"/>
    </xf>
    <xf numFmtId="165" fontId="0" fillId="0" borderId="15" xfId="16" applyFont="1" applyFill="1" applyBorder="1" applyAlignment="1" applyProtection="1">
      <alignment horizontal="center" vertical="center" shrinkToFit="1"/>
      <protection locked="0"/>
    </xf>
    <xf numFmtId="165" fontId="0" fillId="0" borderId="16" xfId="16" applyFont="1" applyFill="1" applyBorder="1" applyAlignment="1" applyProtection="1">
      <alignment horizontal="center" vertical="center" shrinkToFit="1"/>
      <protection locked="0"/>
    </xf>
    <xf numFmtId="165" fontId="0" fillId="0" borderId="17" xfId="16" applyFont="1" applyFill="1" applyBorder="1" applyAlignment="1" applyProtection="1">
      <alignment horizontal="center" vertical="center" shrinkToFit="1"/>
      <protection locked="0"/>
    </xf>
    <xf numFmtId="165" fontId="0" fillId="0" borderId="18" xfId="16" applyFont="1" applyFill="1" applyBorder="1" applyAlignment="1" applyProtection="1">
      <alignment horizontal="center" vertical="center" shrinkToFit="1"/>
      <protection locked="0"/>
    </xf>
    <xf numFmtId="165" fontId="0" fillId="0" borderId="19" xfId="16" applyFont="1" applyFill="1" applyBorder="1" applyAlignment="1" applyProtection="1">
      <alignment horizontal="center" vertical="center" shrinkToFit="1"/>
      <protection locked="0"/>
    </xf>
    <xf numFmtId="165" fontId="0" fillId="0" borderId="20" xfId="16" applyFont="1" applyFill="1" applyBorder="1" applyAlignment="1" applyProtection="1">
      <alignment horizontal="center" vertical="center" shrinkToFit="1"/>
      <protection locked="0"/>
    </xf>
    <xf numFmtId="165" fontId="0" fillId="0" borderId="21" xfId="16" applyFont="1" applyFill="1" applyBorder="1" applyAlignment="1" applyProtection="1">
      <alignment horizontal="center" vertical="center" shrinkToFit="1"/>
      <protection locked="0"/>
    </xf>
    <xf numFmtId="165" fontId="0" fillId="0" borderId="22" xfId="16" applyFont="1" applyFill="1" applyBorder="1" applyAlignment="1" applyProtection="1">
      <alignment horizontal="center" vertical="center" shrinkToFit="1"/>
      <protection locked="0"/>
    </xf>
    <xf numFmtId="165" fontId="0" fillId="0" borderId="23" xfId="16" applyFont="1" applyFill="1" applyBorder="1" applyAlignment="1" applyProtection="1">
      <alignment horizontal="center" vertical="center" shrinkToFit="1"/>
      <protection locked="0"/>
    </xf>
    <xf numFmtId="165" fontId="0" fillId="0" borderId="25" xfId="16" applyFont="1" applyFill="1" applyBorder="1" applyAlignment="1" applyProtection="1">
      <alignment horizontal="center" vertical="center" shrinkToFit="1"/>
      <protection locked="0"/>
    </xf>
    <xf numFmtId="165" fontId="0" fillId="0" borderId="26" xfId="16" applyFont="1" applyFill="1" applyBorder="1" applyAlignment="1" applyProtection="1">
      <alignment horizontal="center" vertical="center" shrinkToFit="1"/>
      <protection locked="0"/>
    </xf>
    <xf numFmtId="165" fontId="0" fillId="0" borderId="27" xfId="16" applyFont="1" applyFill="1" applyBorder="1" applyAlignment="1" applyProtection="1">
      <alignment horizontal="center" vertical="center" shrinkToFit="1"/>
      <protection locked="0"/>
    </xf>
    <xf numFmtId="165" fontId="0" fillId="0" borderId="28" xfId="16" applyFont="1" applyFill="1" applyBorder="1" applyAlignment="1" applyProtection="1">
      <alignment horizontal="center" vertical="center" shrinkToFit="1"/>
      <protection locked="0"/>
    </xf>
    <xf numFmtId="165" fontId="0" fillId="0" borderId="29" xfId="16" applyFont="1" applyFill="1" applyBorder="1" applyAlignment="1" applyProtection="1">
      <alignment horizontal="center" vertical="center" shrinkToFit="1"/>
      <protection locked="0"/>
    </xf>
    <xf numFmtId="165" fontId="0" fillId="0" borderId="30" xfId="16" applyFont="1" applyFill="1" applyBorder="1" applyAlignment="1" applyProtection="1">
      <alignment horizontal="center" vertical="center" shrinkToFit="1"/>
      <protection locked="0"/>
    </xf>
    <xf numFmtId="165" fontId="0" fillId="0" borderId="31" xfId="16" applyFont="1" applyFill="1" applyBorder="1" applyAlignment="1" applyProtection="1">
      <alignment horizontal="center" vertical="center" shrinkToFit="1"/>
      <protection locked="0"/>
    </xf>
    <xf numFmtId="165" fontId="0" fillId="0" borderId="32" xfId="16" applyFont="1" applyFill="1" applyBorder="1" applyAlignment="1" applyProtection="1">
      <alignment horizontal="center" vertical="center" shrinkToFit="1"/>
      <protection locked="0"/>
    </xf>
    <xf numFmtId="165" fontId="0" fillId="0" borderId="33" xfId="16" applyFont="1" applyFill="1" applyBorder="1" applyAlignment="1" applyProtection="1">
      <alignment horizontal="center" vertical="center" shrinkToFit="1"/>
      <protection locked="0"/>
    </xf>
    <xf numFmtId="165" fontId="0" fillId="0" borderId="34" xfId="16" applyFont="1" applyFill="1" applyBorder="1" applyAlignment="1" applyProtection="1">
      <alignment horizontal="center" vertical="center" shrinkToFit="1"/>
      <protection locked="0"/>
    </xf>
    <xf numFmtId="165" fontId="0" fillId="0" borderId="35" xfId="16" applyFont="1" applyFill="1" applyBorder="1" applyAlignment="1" applyProtection="1">
      <alignment horizontal="center" vertical="center" shrinkToFit="1"/>
      <protection locked="0"/>
    </xf>
    <xf numFmtId="165" fontId="0" fillId="0" borderId="36" xfId="16" applyFont="1" applyFill="1" applyBorder="1" applyAlignment="1" applyProtection="1">
      <alignment horizontal="center" vertical="center" shrinkToFit="1"/>
      <protection locked="0"/>
    </xf>
    <xf numFmtId="165" fontId="0" fillId="0" borderId="37" xfId="16" applyFont="1" applyFill="1" applyBorder="1" applyAlignment="1" applyProtection="1">
      <alignment horizontal="center" vertical="center" shrinkToFit="1"/>
      <protection locked="0"/>
    </xf>
    <xf numFmtId="165" fontId="0" fillId="0" borderId="38" xfId="16" applyFont="1" applyFill="1" applyBorder="1" applyAlignment="1" applyProtection="1">
      <alignment horizontal="center" vertical="center" shrinkToFit="1"/>
      <protection locked="0"/>
    </xf>
    <xf numFmtId="165" fontId="0" fillId="0" borderId="40" xfId="16" applyFont="1" applyFill="1" applyBorder="1" applyAlignment="1" applyProtection="1">
      <alignment horizontal="center" vertical="center" shrinkToFit="1"/>
      <protection locked="0"/>
    </xf>
    <xf numFmtId="165" fontId="0" fillId="0" borderId="41" xfId="16" applyFont="1" applyFill="1" applyBorder="1" applyAlignment="1" applyProtection="1">
      <alignment horizontal="center" vertical="center" shrinkToFit="1"/>
      <protection locked="0"/>
    </xf>
    <xf numFmtId="165" fontId="0" fillId="0" borderId="42" xfId="16" applyFont="1" applyFill="1" applyBorder="1" applyAlignment="1" applyProtection="1">
      <alignment horizontal="center" vertical="center" shrinkToFit="1"/>
      <protection locked="0"/>
    </xf>
    <xf numFmtId="165" fontId="0" fillId="0" borderId="43" xfId="16" applyFont="1" applyFill="1" applyBorder="1" applyAlignment="1" applyProtection="1">
      <alignment horizontal="center" vertical="center" shrinkToFit="1"/>
      <protection locked="0"/>
    </xf>
    <xf numFmtId="165" fontId="0" fillId="0" borderId="6" xfId="16" applyFont="1" applyFill="1" applyBorder="1" applyAlignment="1" applyProtection="1">
      <alignment horizontal="center" vertical="center" shrinkToFit="1"/>
      <protection locked="0"/>
    </xf>
    <xf numFmtId="164" fontId="0" fillId="0" borderId="0" xfId="0" applyAlignment="1">
      <alignment horizontal="center" vertical="center"/>
    </xf>
    <xf numFmtId="165" fontId="0" fillId="0" borderId="7" xfId="16" applyFont="1" applyFill="1" applyBorder="1" applyAlignment="1" applyProtection="1">
      <alignment horizontal="center" vertical="center" shrinkToFit="1"/>
      <protection locked="0"/>
    </xf>
    <xf numFmtId="165" fontId="0" fillId="0" borderId="44" xfId="16" applyFont="1" applyFill="1" applyBorder="1" applyAlignment="1" applyProtection="1">
      <alignment horizontal="center" vertical="center" shrinkToFit="1"/>
      <protection locked="0"/>
    </xf>
    <xf numFmtId="165" fontId="0" fillId="0" borderId="45" xfId="16" applyFont="1" applyFill="1" applyBorder="1" applyAlignment="1" applyProtection="1">
      <alignment horizontal="center" vertical="center" shrinkToFit="1"/>
      <protection locked="0"/>
    </xf>
    <xf numFmtId="165" fontId="13" fillId="0" borderId="45" xfId="16" applyFont="1" applyFill="1" applyBorder="1" applyAlignment="1" applyProtection="1">
      <alignment horizontal="center" vertical="center" shrinkToFit="1"/>
      <protection locked="0"/>
    </xf>
    <xf numFmtId="165" fontId="13" fillId="0" borderId="46" xfId="16" applyFont="1" applyFill="1" applyBorder="1" applyAlignment="1" applyProtection="1">
      <alignment horizontal="center" vertical="center" shrinkToFit="1"/>
      <protection locked="0"/>
    </xf>
    <xf numFmtId="165" fontId="0" fillId="0" borderId="47" xfId="16" applyFont="1" applyFill="1" applyBorder="1" applyAlignment="1" applyProtection="1">
      <alignment horizontal="center" vertical="center" shrinkToFit="1"/>
      <protection locked="0"/>
    </xf>
    <xf numFmtId="165" fontId="0" fillId="0" borderId="8" xfId="16" applyFont="1" applyFill="1" applyBorder="1" applyAlignment="1" applyProtection="1">
      <alignment horizontal="center" vertical="center" shrinkToFit="1"/>
      <protection locked="0"/>
    </xf>
    <xf numFmtId="165" fontId="13" fillId="0" borderId="7" xfId="16" applyFont="1" applyFill="1" applyBorder="1" applyAlignment="1" applyProtection="1">
      <alignment horizontal="center" vertical="center" shrinkToFit="1"/>
      <protection locked="0"/>
    </xf>
    <xf numFmtId="165" fontId="0" fillId="0" borderId="48" xfId="16" applyFont="1" applyFill="1" applyBorder="1" applyAlignment="1" applyProtection="1">
      <alignment horizontal="center" vertical="center" shrinkToFit="1"/>
      <protection locked="0"/>
    </xf>
    <xf numFmtId="165" fontId="0" fillId="0" borderId="46" xfId="16" applyFont="1" applyFill="1" applyBorder="1" applyAlignment="1" applyProtection="1">
      <alignment horizontal="center" vertical="center" shrinkToFit="1"/>
      <protection locked="0"/>
    </xf>
    <xf numFmtId="165" fontId="0" fillId="0" borderId="49" xfId="16" applyFont="1" applyFill="1" applyBorder="1" applyAlignment="1" applyProtection="1">
      <alignment horizontal="center" vertical="center" shrinkToFit="1"/>
      <protection locked="0"/>
    </xf>
    <xf numFmtId="165" fontId="0" fillId="0" borderId="50" xfId="16" applyFont="1" applyFill="1" applyBorder="1" applyAlignment="1" applyProtection="1">
      <alignment horizontal="center" vertical="center" shrinkToFit="1"/>
      <protection locked="0"/>
    </xf>
    <xf numFmtId="165" fontId="0" fillId="0" borderId="51" xfId="16" applyFont="1" applyFill="1" applyBorder="1" applyAlignment="1" applyProtection="1">
      <alignment horizontal="center" vertical="center" shrinkToFit="1"/>
      <protection locked="0"/>
    </xf>
    <xf numFmtId="165" fontId="0" fillId="0" borderId="52" xfId="16" applyFont="1" applyFill="1" applyBorder="1" applyAlignment="1" applyProtection="1">
      <alignment horizontal="center" vertical="center" shrinkToFit="1"/>
      <protection locked="0"/>
    </xf>
    <xf numFmtId="165" fontId="0" fillId="0" borderId="53" xfId="16" applyFont="1" applyFill="1" applyBorder="1" applyAlignment="1" applyProtection="1">
      <alignment horizontal="center" vertical="center" shrinkToFit="1"/>
      <protection locked="0"/>
    </xf>
    <xf numFmtId="164" fontId="0" fillId="0" borderId="54" xfId="0" applyBorder="1" applyAlignment="1">
      <alignment horizontal="center" vertical="center"/>
    </xf>
    <xf numFmtId="165" fontId="0" fillId="0" borderId="55" xfId="16" applyFont="1" applyFill="1" applyBorder="1" applyAlignment="1" applyProtection="1">
      <alignment horizontal="center" vertical="center" shrinkToFit="1"/>
      <protection locked="0"/>
    </xf>
    <xf numFmtId="165" fontId="0" fillId="0" borderId="56" xfId="16" applyFont="1" applyFill="1" applyBorder="1" applyAlignment="1" applyProtection="1">
      <alignment horizontal="center" vertical="center" shrinkToFit="1"/>
      <protection locked="0"/>
    </xf>
    <xf numFmtId="165" fontId="0" fillId="0" borderId="57" xfId="16" applyFont="1" applyFill="1" applyBorder="1" applyAlignment="1" applyProtection="1">
      <alignment horizontal="center" vertical="center" shrinkToFit="1"/>
      <protection locked="0"/>
    </xf>
    <xf numFmtId="165" fontId="0" fillId="0" borderId="58" xfId="16" applyFont="1" applyFill="1" applyBorder="1" applyAlignment="1" applyProtection="1">
      <alignment horizontal="center" vertical="center" shrinkToFit="1"/>
      <protection locked="0"/>
    </xf>
    <xf numFmtId="165" fontId="0" fillId="0" borderId="59" xfId="16" applyFont="1" applyFill="1" applyBorder="1" applyAlignment="1" applyProtection="1">
      <alignment horizontal="center" vertical="center" shrinkToFit="1"/>
      <protection locked="0"/>
    </xf>
    <xf numFmtId="165" fontId="0" fillId="0" borderId="60" xfId="16" applyFont="1" applyFill="1" applyBorder="1" applyAlignment="1" applyProtection="1">
      <alignment horizontal="center" vertical="center" shrinkToFit="1"/>
      <protection locked="0"/>
    </xf>
    <xf numFmtId="165" fontId="0" fillId="0" borderId="61" xfId="16" applyFont="1" applyFill="1" applyBorder="1" applyAlignment="1" applyProtection="1">
      <alignment horizontal="center" vertical="center" shrinkToFit="1"/>
      <protection locked="0"/>
    </xf>
    <xf numFmtId="165" fontId="0" fillId="0" borderId="62" xfId="16" applyFont="1" applyFill="1" applyBorder="1" applyAlignment="1" applyProtection="1">
      <alignment horizontal="center" vertical="center" shrinkToFit="1"/>
      <protection locked="0"/>
    </xf>
    <xf numFmtId="165" fontId="0" fillId="0" borderId="63" xfId="16" applyFont="1" applyFill="1" applyBorder="1" applyAlignment="1" applyProtection="1">
      <alignment horizontal="center" vertical="center" shrinkToFit="1"/>
      <protection locked="0"/>
    </xf>
    <xf numFmtId="165" fontId="0" fillId="0" borderId="64" xfId="16" applyFont="1" applyFill="1" applyBorder="1" applyAlignment="1" applyProtection="1">
      <alignment horizontal="center" vertical="center" shrinkToFit="1"/>
      <protection locked="0"/>
    </xf>
    <xf numFmtId="165" fontId="0" fillId="0" borderId="65" xfId="16" applyFont="1" applyFill="1" applyBorder="1" applyAlignment="1" applyProtection="1">
      <alignment horizontal="center" vertical="center" shrinkToFit="1"/>
      <protection locked="0"/>
    </xf>
    <xf numFmtId="165" fontId="0" fillId="0" borderId="3" xfId="16" applyFont="1" applyFill="1" applyBorder="1" applyAlignment="1" applyProtection="1">
      <alignment horizontal="center" vertical="center" shrinkToFit="1"/>
      <protection locked="0"/>
    </xf>
    <xf numFmtId="165" fontId="0" fillId="0" borderId="67" xfId="16" applyFont="1" applyFill="1" applyBorder="1" applyAlignment="1" applyProtection="1">
      <alignment horizontal="center" vertical="center" shrinkToFit="1"/>
      <protection locked="0"/>
    </xf>
    <xf numFmtId="165" fontId="0" fillId="0" borderId="68" xfId="16" applyFont="1" applyFill="1" applyBorder="1" applyAlignment="1" applyProtection="1">
      <alignment horizontal="center" vertical="center" shrinkToFit="1"/>
      <protection locked="0"/>
    </xf>
    <xf numFmtId="165" fontId="0" fillId="0" borderId="69" xfId="16" applyFont="1" applyFill="1" applyBorder="1" applyAlignment="1" applyProtection="1">
      <alignment horizontal="center" vertical="center" shrinkToFit="1"/>
      <protection locked="0"/>
    </xf>
    <xf numFmtId="165" fontId="0" fillId="0" borderId="4" xfId="16" applyFont="1" applyFill="1" applyBorder="1" applyAlignment="1" applyProtection="1">
      <alignment horizontal="center" vertical="center" shrinkToFit="1"/>
      <protection locked="0"/>
    </xf>
    <xf numFmtId="165" fontId="0" fillId="0" borderId="70" xfId="16" applyFont="1" applyFill="1" applyBorder="1" applyAlignment="1" applyProtection="1">
      <alignment horizontal="center" vertical="center" shrinkToFit="1"/>
      <protection locked="0"/>
    </xf>
    <xf numFmtId="165" fontId="0" fillId="0" borderId="71" xfId="16" applyFont="1" applyFill="1" applyBorder="1" applyAlignment="1" applyProtection="1">
      <alignment horizontal="center" vertical="center" shrinkToFit="1"/>
      <protection locked="0"/>
    </xf>
    <xf numFmtId="165" fontId="0" fillId="0" borderId="72" xfId="16" applyFont="1" applyFill="1" applyBorder="1" applyAlignment="1" applyProtection="1">
      <alignment horizontal="center" vertical="center" shrinkToFit="1"/>
      <protection locked="0"/>
    </xf>
    <xf numFmtId="165" fontId="0" fillId="0" borderId="73" xfId="16" applyFont="1" applyFill="1" applyBorder="1" applyAlignment="1" applyProtection="1">
      <alignment horizontal="center" vertical="center" shrinkToFit="1"/>
      <protection locked="0"/>
    </xf>
    <xf numFmtId="165" fontId="0" fillId="0" borderId="74" xfId="16" applyFont="1" applyFill="1" applyBorder="1" applyAlignment="1" applyProtection="1">
      <alignment horizontal="center" vertical="center" shrinkToFit="1"/>
      <protection locked="0"/>
    </xf>
    <xf numFmtId="165" fontId="0" fillId="0" borderId="66" xfId="16" applyFont="1" applyFill="1" applyBorder="1" applyAlignment="1" applyProtection="1">
      <alignment horizontal="center" vertical="center" shrinkToFit="1"/>
      <protection locked="0"/>
    </xf>
    <xf numFmtId="164" fontId="0" fillId="2" borderId="1" xfId="0" applyFill="1" applyBorder="1" applyAlignment="1">
      <alignment horizontal="center" vertical="center"/>
    </xf>
    <xf numFmtId="165" fontId="0" fillId="2" borderId="75" xfId="16" applyFont="1" applyFill="1" applyBorder="1" applyAlignment="1" applyProtection="1">
      <alignment horizontal="center" vertical="center" shrinkToFit="1"/>
      <protection locked="0"/>
    </xf>
    <xf numFmtId="165" fontId="0" fillId="0" borderId="76" xfId="16" applyFont="1" applyFill="1" applyBorder="1" applyAlignment="1" applyProtection="1">
      <alignment horizontal="center" vertical="center" shrinkToFit="1"/>
      <protection locked="0"/>
    </xf>
    <xf numFmtId="165" fontId="0" fillId="0" borderId="77" xfId="16" applyFont="1" applyFill="1" applyBorder="1" applyAlignment="1" applyProtection="1">
      <alignment horizontal="center" vertical="center" shrinkToFit="1"/>
      <protection locked="0"/>
    </xf>
    <xf numFmtId="165" fontId="0" fillId="0" borderId="78" xfId="16" applyFont="1" applyFill="1" applyBorder="1" applyAlignment="1" applyProtection="1">
      <alignment horizontal="center" vertical="center" shrinkToFit="1"/>
      <protection locked="0"/>
    </xf>
    <xf numFmtId="165" fontId="0" fillId="0" borderId="79" xfId="16" applyFont="1" applyFill="1" applyBorder="1" applyAlignment="1" applyProtection="1">
      <alignment horizontal="center" vertical="center" shrinkToFit="1"/>
      <protection locked="0"/>
    </xf>
    <xf numFmtId="165" fontId="0" fillId="0" borderId="80" xfId="16" applyFont="1" applyFill="1" applyBorder="1" applyAlignment="1" applyProtection="1">
      <alignment horizontal="center" vertical="center" shrinkToFit="1"/>
      <protection locked="0"/>
    </xf>
    <xf numFmtId="165" fontId="0" fillId="0" borderId="75" xfId="16" applyFont="1" applyFill="1" applyBorder="1" applyAlignment="1" applyProtection="1">
      <alignment horizontal="center" vertical="center" shrinkToFit="1"/>
      <protection locked="0"/>
    </xf>
    <xf numFmtId="165" fontId="0" fillId="0" borderId="2" xfId="16" applyFont="1" applyFill="1" applyBorder="1" applyAlignment="1" applyProtection="1">
      <alignment horizontal="center" vertical="center" shrinkToFit="1"/>
      <protection locked="0"/>
    </xf>
    <xf numFmtId="165" fontId="0" fillId="0" borderId="81" xfId="16" applyFont="1" applyFill="1" applyBorder="1" applyAlignment="1" applyProtection="1">
      <alignment horizontal="center" vertical="center" shrinkToFit="1"/>
      <protection locked="0"/>
    </xf>
    <xf numFmtId="165" fontId="0" fillId="0" borderId="82" xfId="16" applyFont="1" applyFill="1" applyBorder="1" applyAlignment="1" applyProtection="1">
      <alignment horizontal="center" vertical="center" shrinkToFit="1"/>
      <protection locked="0"/>
    </xf>
    <xf numFmtId="165" fontId="0" fillId="0" borderId="83" xfId="16" applyFont="1" applyFill="1" applyBorder="1" applyAlignment="1" applyProtection="1">
      <alignment horizontal="center" vertical="center" shrinkToFit="1"/>
      <protection locked="0"/>
    </xf>
    <xf numFmtId="165" fontId="0" fillId="0" borderId="84" xfId="16" applyFont="1" applyFill="1" applyBorder="1" applyAlignment="1" applyProtection="1">
      <alignment horizontal="center" vertical="center" shrinkToFit="1"/>
      <protection locked="0"/>
    </xf>
    <xf numFmtId="164" fontId="0" fillId="2" borderId="6" xfId="0" applyFill="1" applyBorder="1" applyAlignment="1">
      <alignment horizontal="center" vertical="center"/>
    </xf>
    <xf numFmtId="165" fontId="0" fillId="2" borderId="7" xfId="16" applyFont="1" applyFill="1" applyBorder="1" applyAlignment="1" applyProtection="1">
      <alignment horizontal="center" vertical="center" shrinkToFit="1"/>
      <protection locked="0"/>
    </xf>
    <xf numFmtId="165" fontId="0" fillId="2" borderId="45" xfId="16" applyFont="1" applyFill="1" applyBorder="1" applyAlignment="1" applyProtection="1">
      <alignment horizontal="center" vertical="center" shrinkToFit="1"/>
      <protection locked="0"/>
    </xf>
    <xf numFmtId="165" fontId="0" fillId="2" borderId="46" xfId="16" applyFont="1" applyFill="1" applyBorder="1" applyAlignment="1" applyProtection="1">
      <alignment horizontal="center" vertical="center" shrinkToFit="1"/>
      <protection locked="0"/>
    </xf>
    <xf numFmtId="165" fontId="0" fillId="2" borderId="49" xfId="16" applyFont="1" applyFill="1" applyBorder="1" applyAlignment="1" applyProtection="1">
      <alignment horizontal="center" vertical="center" shrinkToFit="1"/>
      <protection locked="0"/>
    </xf>
    <xf numFmtId="165" fontId="0" fillId="0" borderId="99" xfId="16" applyFont="1" applyFill="1" applyBorder="1" applyAlignment="1" applyProtection="1">
      <alignment horizontal="center" vertical="center" shrinkToFit="1"/>
      <protection locked="0"/>
    </xf>
    <xf numFmtId="164" fontId="0" fillId="0" borderId="100" xfId="0" applyBorder="1" applyAlignment="1">
      <alignment horizontal="center" vertical="center"/>
    </xf>
    <xf numFmtId="165" fontId="0" fillId="0" borderId="101" xfId="16" applyFont="1" applyFill="1" applyBorder="1" applyAlignment="1" applyProtection="1">
      <alignment horizontal="center" vertical="center"/>
      <protection locked="0"/>
    </xf>
    <xf numFmtId="165" fontId="0" fillId="0" borderId="102" xfId="16" applyFont="1" applyFill="1" applyBorder="1" applyAlignment="1" applyProtection="1">
      <alignment horizontal="center" vertical="center" shrinkToFit="1"/>
      <protection locked="0"/>
    </xf>
    <xf numFmtId="165" fontId="10" fillId="0" borderId="85" xfId="16" applyFont="1" applyFill="1" applyBorder="1" applyAlignment="1" applyProtection="1">
      <alignment horizontal="center" vertical="center" shrinkToFit="1"/>
      <protection/>
    </xf>
    <xf numFmtId="165" fontId="10" fillId="0" borderId="96" xfId="16" applyFont="1" applyFill="1" applyBorder="1" applyAlignment="1" applyProtection="1">
      <alignment horizontal="center" vertical="center" shrinkToFit="1"/>
      <protection/>
    </xf>
    <xf numFmtId="165" fontId="10" fillId="0" borderId="96" xfId="16" applyFont="1" applyFill="1" applyBorder="1" applyAlignment="1" applyProtection="1">
      <alignment horizontal="center" vertical="center"/>
      <protection/>
    </xf>
    <xf numFmtId="165" fontId="10" fillId="0" borderId="90" xfId="16" applyFont="1" applyFill="1" applyBorder="1" applyAlignment="1" applyProtection="1">
      <alignment horizontal="center" vertical="center"/>
      <protection/>
    </xf>
    <xf numFmtId="165" fontId="12" fillId="0" borderId="103" xfId="16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26</xdr:row>
      <xdr:rowOff>276225</xdr:rowOff>
    </xdr:from>
    <xdr:to>
      <xdr:col>12</xdr:col>
      <xdr:colOff>285750</xdr:colOff>
      <xdr:row>27</xdr:row>
      <xdr:rowOff>276225</xdr:rowOff>
    </xdr:to>
    <xdr:sp>
      <xdr:nvSpPr>
        <xdr:cNvPr id="1" name="Oval 1"/>
        <xdr:cNvSpPr>
          <a:spLocks/>
        </xdr:cNvSpPr>
      </xdr:nvSpPr>
      <xdr:spPr>
        <a:xfrm>
          <a:off x="6324600" y="6972300"/>
          <a:ext cx="314325" cy="285750"/>
        </a:xfrm>
        <a:prstGeom prst="ellipse">
          <a:avLst/>
        </a:prstGeom>
        <a:noFill/>
        <a:ln w="1584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381000</xdr:colOff>
      <xdr:row>6</xdr:row>
      <xdr:rowOff>19050</xdr:rowOff>
    </xdr:from>
    <xdr:to>
      <xdr:col>29</xdr:col>
      <xdr:colOff>171450</xdr:colOff>
      <xdr:row>7</xdr:row>
      <xdr:rowOff>19050</xdr:rowOff>
    </xdr:to>
    <xdr:sp>
      <xdr:nvSpPr>
        <xdr:cNvPr id="2" name="Oval 9"/>
        <xdr:cNvSpPr>
          <a:spLocks/>
        </xdr:cNvSpPr>
      </xdr:nvSpPr>
      <xdr:spPr>
        <a:xfrm>
          <a:off x="14687550" y="1381125"/>
          <a:ext cx="314325" cy="285750"/>
        </a:xfrm>
        <a:prstGeom prst="ellipse">
          <a:avLst/>
        </a:prstGeom>
        <a:noFill/>
        <a:ln w="1584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idan@yamaha-moto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workbookViewId="0" topLeftCell="A1">
      <selection activeCell="G24" sqref="G24"/>
    </sheetView>
  </sheetViews>
  <sheetFormatPr defaultColWidth="9.00390625" defaultRowHeight="24.75" customHeight="1"/>
  <cols>
    <col min="1" max="1" width="4.625" style="1" customWidth="1"/>
    <col min="2" max="2" width="17.50390625" style="1" customWidth="1"/>
    <col min="3" max="4" width="5.00390625" style="1" customWidth="1"/>
    <col min="5" max="8" width="6.875" style="1" customWidth="1"/>
    <col min="9" max="10" width="5.00390625" style="1" customWidth="1"/>
    <col min="11" max="13" width="6.875" style="1" customWidth="1"/>
    <col min="14" max="15" width="5.00390625" style="1" customWidth="1"/>
    <col min="16" max="16" width="6.25390625" style="1" customWidth="1"/>
    <col min="17" max="20" width="6.875" style="1" customWidth="1"/>
    <col min="21" max="21" width="6.25390625" style="1" customWidth="1"/>
    <col min="22" max="25" width="6.875" style="1" customWidth="1"/>
    <col min="26" max="26" width="6.25390625" style="1" customWidth="1"/>
    <col min="27" max="30" width="6.875" style="1" customWidth="1"/>
    <col min="31" max="16384" width="9.00390625" style="1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ht="18.75" customHeight="1"/>
    <row r="5" spans="1:30" ht="24.75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ht="18.75" customHeight="1">
      <c r="X6" s="1" t="s">
        <v>4</v>
      </c>
    </row>
    <row r="7" spans="2:30" s="3" customFormat="1" ht="22.5" customHeight="1">
      <c r="B7" s="4" t="s">
        <v>5</v>
      </c>
      <c r="C7" s="5" t="s">
        <v>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 t="s">
        <v>7</v>
      </c>
      <c r="Q7" s="4"/>
      <c r="R7" s="4"/>
      <c r="S7" s="5" t="s">
        <v>8</v>
      </c>
      <c r="T7" s="5"/>
      <c r="U7" s="5"/>
      <c r="V7" s="5"/>
      <c r="X7" s="3" t="s">
        <v>9</v>
      </c>
      <c r="Y7" s="6" t="s">
        <v>8</v>
      </c>
      <c r="Z7" s="6"/>
      <c r="AA7" s="6"/>
      <c r="AB7" s="6"/>
      <c r="AC7" s="7" t="s">
        <v>10</v>
      </c>
      <c r="AD7" s="7"/>
    </row>
    <row r="8" spans="2:30" s="3" customFormat="1" ht="22.5" customHeight="1">
      <c r="B8" s="4" t="s">
        <v>11</v>
      </c>
      <c r="C8" s="8" t="s">
        <v>12</v>
      </c>
      <c r="D8" s="9" t="s">
        <v>13</v>
      </c>
      <c r="E8" s="9"/>
      <c r="F8" s="9"/>
      <c r="G8" s="10"/>
      <c r="H8" s="5" t="s">
        <v>14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X8" s="11" t="s">
        <v>9</v>
      </c>
      <c r="Y8" s="12"/>
      <c r="Z8" s="12"/>
      <c r="AA8" s="12"/>
      <c r="AB8" s="12"/>
      <c r="AC8" s="13" t="s">
        <v>10</v>
      </c>
      <c r="AD8" s="13"/>
    </row>
    <row r="9" spans="2:30" s="3" customFormat="1" ht="22.5" customHeight="1">
      <c r="B9" s="4" t="s">
        <v>15</v>
      </c>
      <c r="C9" s="14" t="s">
        <v>16</v>
      </c>
      <c r="D9" s="14"/>
      <c r="E9" s="14"/>
      <c r="F9" s="14"/>
      <c r="G9" s="15"/>
      <c r="H9" s="4" t="s">
        <v>17</v>
      </c>
      <c r="I9" s="5" t="s">
        <v>18</v>
      </c>
      <c r="J9" s="5"/>
      <c r="K9" s="5"/>
      <c r="L9" s="5"/>
      <c r="M9" s="4" t="s">
        <v>19</v>
      </c>
      <c r="N9" s="5" t="s">
        <v>20</v>
      </c>
      <c r="O9" s="5"/>
      <c r="P9" s="5"/>
      <c r="Q9" s="5"/>
      <c r="R9" s="4" t="s">
        <v>21</v>
      </c>
      <c r="S9" s="16" t="s">
        <v>22</v>
      </c>
      <c r="T9" s="16"/>
      <c r="U9" s="16"/>
      <c r="V9" s="16"/>
      <c r="X9" s="11" t="s">
        <v>9</v>
      </c>
      <c r="Y9" s="12"/>
      <c r="Z9" s="12"/>
      <c r="AA9" s="12"/>
      <c r="AB9" s="12"/>
      <c r="AC9" s="13" t="s">
        <v>10</v>
      </c>
      <c r="AD9" s="13"/>
    </row>
    <row r="10" spans="2:24" ht="22.5" customHeight="1">
      <c r="B10" s="17" t="s">
        <v>23</v>
      </c>
      <c r="C10" s="17" t="s">
        <v>24</v>
      </c>
      <c r="D10" s="17"/>
      <c r="E10" s="18">
        <v>2</v>
      </c>
      <c r="F10" s="19" t="s">
        <v>25</v>
      </c>
      <c r="G10" s="20"/>
      <c r="X10" s="1" t="s">
        <v>26</v>
      </c>
    </row>
    <row r="11" spans="2:7" ht="22.5" customHeight="1">
      <c r="B11" s="21"/>
      <c r="C11" s="21"/>
      <c r="D11" s="21"/>
      <c r="E11" s="22"/>
      <c r="F11" s="21"/>
      <c r="G11" s="20"/>
    </row>
    <row r="12" spans="1:30" s="7" customFormat="1" ht="15" customHeight="1">
      <c r="A12" s="23"/>
      <c r="B12" s="24" t="s">
        <v>9</v>
      </c>
      <c r="C12" s="24" t="s">
        <v>27</v>
      </c>
      <c r="D12" s="25" t="s">
        <v>28</v>
      </c>
      <c r="E12" s="26" t="s">
        <v>29</v>
      </c>
      <c r="F12" s="26"/>
      <c r="G12" s="26"/>
      <c r="H12" s="26"/>
      <c r="I12" s="26"/>
      <c r="J12" s="26"/>
      <c r="K12" s="27" t="s">
        <v>30</v>
      </c>
      <c r="L12" s="27"/>
      <c r="M12" s="27"/>
      <c r="N12" s="28" t="s">
        <v>31</v>
      </c>
      <c r="O12" s="28"/>
      <c r="P12" s="29" t="s">
        <v>32</v>
      </c>
      <c r="Q12" s="26" t="s">
        <v>33</v>
      </c>
      <c r="R12" s="26"/>
      <c r="S12" s="30" t="s">
        <v>34</v>
      </c>
      <c r="T12" s="30"/>
      <c r="U12" s="30"/>
      <c r="V12" s="30"/>
      <c r="W12" s="30"/>
      <c r="X12" s="26" t="s">
        <v>35</v>
      </c>
      <c r="Y12" s="26"/>
      <c r="Z12" s="26"/>
      <c r="AA12" s="26"/>
      <c r="AB12" s="26"/>
      <c r="AC12" s="31" t="s">
        <v>36</v>
      </c>
      <c r="AD12" s="31"/>
    </row>
    <row r="13" spans="1:30" s="7" customFormat="1" ht="15" customHeight="1">
      <c r="A13" s="23"/>
      <c r="B13" s="24"/>
      <c r="C13" s="24"/>
      <c r="D13" s="25"/>
      <c r="E13" s="32" t="s">
        <v>37</v>
      </c>
      <c r="F13" s="32"/>
      <c r="G13" s="32"/>
      <c r="H13" s="32"/>
      <c r="I13" s="33" t="s">
        <v>38</v>
      </c>
      <c r="J13" s="34" t="s">
        <v>39</v>
      </c>
      <c r="K13" s="27"/>
      <c r="L13" s="27"/>
      <c r="M13" s="27"/>
      <c r="N13" s="28"/>
      <c r="O13" s="28"/>
      <c r="P13" s="29"/>
      <c r="Q13" s="35" t="s">
        <v>40</v>
      </c>
      <c r="R13" s="35"/>
      <c r="S13" s="36" t="s">
        <v>41</v>
      </c>
      <c r="T13" s="36"/>
      <c r="U13" s="37" t="s">
        <v>42</v>
      </c>
      <c r="V13" s="38" t="s">
        <v>43</v>
      </c>
      <c r="W13" s="38"/>
      <c r="X13" s="39" t="s">
        <v>41</v>
      </c>
      <c r="Y13" s="39"/>
      <c r="Z13" s="37" t="s">
        <v>42</v>
      </c>
      <c r="AA13" s="40" t="s">
        <v>43</v>
      </c>
      <c r="AB13" s="40"/>
      <c r="AC13" s="41" t="s">
        <v>41</v>
      </c>
      <c r="AD13" s="41"/>
    </row>
    <row r="14" spans="1:30" s="7" customFormat="1" ht="15" customHeight="1">
      <c r="A14" s="23"/>
      <c r="B14" s="24"/>
      <c r="C14" s="24"/>
      <c r="D14" s="25"/>
      <c r="E14" s="42" t="s">
        <v>44</v>
      </c>
      <c r="F14" s="43" t="s">
        <v>45</v>
      </c>
      <c r="G14" s="43" t="s">
        <v>46</v>
      </c>
      <c r="H14" s="43" t="s">
        <v>47</v>
      </c>
      <c r="I14" s="33"/>
      <c r="J14" s="44" t="s">
        <v>48</v>
      </c>
      <c r="K14" s="45" t="s">
        <v>44</v>
      </c>
      <c r="L14" s="46" t="s">
        <v>45</v>
      </c>
      <c r="M14" s="47" t="s">
        <v>47</v>
      </c>
      <c r="N14" s="48" t="s">
        <v>49</v>
      </c>
      <c r="O14" s="49" t="s">
        <v>50</v>
      </c>
      <c r="P14" s="50" t="s">
        <v>51</v>
      </c>
      <c r="Q14" s="45" t="s">
        <v>52</v>
      </c>
      <c r="R14" s="49" t="s">
        <v>53</v>
      </c>
      <c r="S14" s="50" t="s">
        <v>54</v>
      </c>
      <c r="T14" s="51" t="s">
        <v>55</v>
      </c>
      <c r="U14" s="52"/>
      <c r="V14" s="48" t="s">
        <v>52</v>
      </c>
      <c r="W14" s="53" t="s">
        <v>53</v>
      </c>
      <c r="X14" s="45" t="s">
        <v>54</v>
      </c>
      <c r="Y14" s="51" t="s">
        <v>55</v>
      </c>
      <c r="Z14" s="52"/>
      <c r="AA14" s="54" t="s">
        <v>52</v>
      </c>
      <c r="AB14" s="55" t="s">
        <v>53</v>
      </c>
      <c r="AC14" s="50" t="s">
        <v>54</v>
      </c>
      <c r="AD14" s="49" t="s">
        <v>55</v>
      </c>
    </row>
    <row r="15" spans="1:30" s="7" customFormat="1" ht="15" customHeight="1">
      <c r="A15" s="56" t="s">
        <v>56</v>
      </c>
      <c r="B15" s="57"/>
      <c r="C15" s="57"/>
      <c r="D15" s="58"/>
      <c r="E15" s="59">
        <v>6000</v>
      </c>
      <c r="F15" s="60">
        <v>6000</v>
      </c>
      <c r="G15" s="60">
        <v>6000</v>
      </c>
      <c r="H15" s="60">
        <v>8000</v>
      </c>
      <c r="I15" s="60" t="s">
        <v>57</v>
      </c>
      <c r="J15" s="61" t="s">
        <v>57</v>
      </c>
      <c r="K15" s="62">
        <v>7000</v>
      </c>
      <c r="L15" s="60">
        <v>5000</v>
      </c>
      <c r="M15" s="63">
        <v>8000</v>
      </c>
      <c r="N15" s="58" t="s">
        <v>58</v>
      </c>
      <c r="O15" s="61" t="s">
        <v>58</v>
      </c>
      <c r="P15" s="64">
        <v>150</v>
      </c>
      <c r="Q15" s="62">
        <v>2050</v>
      </c>
      <c r="R15" s="61">
        <v>2650</v>
      </c>
      <c r="S15" s="64">
        <v>800</v>
      </c>
      <c r="T15" s="65">
        <v>0</v>
      </c>
      <c r="U15" s="57"/>
      <c r="V15" s="58">
        <v>2050</v>
      </c>
      <c r="W15" s="66">
        <v>2650</v>
      </c>
      <c r="X15" s="62">
        <v>800</v>
      </c>
      <c r="Y15" s="65">
        <v>0</v>
      </c>
      <c r="Z15" s="57"/>
      <c r="AA15" s="67">
        <v>2050</v>
      </c>
      <c r="AB15" s="68">
        <v>2650</v>
      </c>
      <c r="AC15" s="64">
        <v>800</v>
      </c>
      <c r="AD15" s="61">
        <v>0</v>
      </c>
    </row>
    <row r="16" spans="1:30" s="7" customFormat="1" ht="22.5" customHeight="1">
      <c r="A16" s="69">
        <v>1</v>
      </c>
      <c r="B16" s="70" t="s">
        <v>59</v>
      </c>
      <c r="C16" s="70" t="s">
        <v>60</v>
      </c>
      <c r="D16" s="71">
        <v>10</v>
      </c>
      <c r="E16" s="72"/>
      <c r="F16" s="73">
        <v>1</v>
      </c>
      <c r="G16" s="73"/>
      <c r="H16" s="73"/>
      <c r="I16" s="73"/>
      <c r="J16" s="74"/>
      <c r="K16" s="75"/>
      <c r="L16" s="73"/>
      <c r="M16" s="76"/>
      <c r="N16" s="71"/>
      <c r="O16" s="74"/>
      <c r="P16" s="77">
        <v>1</v>
      </c>
      <c r="Q16" s="75">
        <v>1</v>
      </c>
      <c r="R16" s="74"/>
      <c r="S16" s="77">
        <v>1</v>
      </c>
      <c r="T16" s="78"/>
      <c r="U16" s="70">
        <v>1</v>
      </c>
      <c r="V16" s="71">
        <v>1</v>
      </c>
      <c r="W16" s="79"/>
      <c r="X16" s="75">
        <v>1</v>
      </c>
      <c r="Y16" s="78"/>
      <c r="Z16" s="70">
        <v>1</v>
      </c>
      <c r="AA16" s="80">
        <v>1</v>
      </c>
      <c r="AB16" s="81"/>
      <c r="AC16" s="77">
        <v>1</v>
      </c>
      <c r="AD16" s="74"/>
    </row>
    <row r="17" spans="1:30" s="7" customFormat="1" ht="22.5" customHeight="1">
      <c r="A17" s="82">
        <v>2</v>
      </c>
      <c r="B17" s="83" t="s">
        <v>61</v>
      </c>
      <c r="C17" s="83" t="s">
        <v>62</v>
      </c>
      <c r="D17" s="84">
        <v>16</v>
      </c>
      <c r="E17" s="85"/>
      <c r="F17" s="86"/>
      <c r="G17" s="86"/>
      <c r="H17" s="86">
        <v>1</v>
      </c>
      <c r="I17" s="86"/>
      <c r="J17" s="87"/>
      <c r="K17" s="88"/>
      <c r="L17" s="86"/>
      <c r="M17" s="89">
        <v>1</v>
      </c>
      <c r="N17" s="84">
        <v>1</v>
      </c>
      <c r="O17" s="87">
        <v>1</v>
      </c>
      <c r="P17" s="90">
        <v>1</v>
      </c>
      <c r="Q17" s="88">
        <v>1</v>
      </c>
      <c r="R17" s="87"/>
      <c r="S17" s="90">
        <v>1</v>
      </c>
      <c r="T17" s="91"/>
      <c r="U17" s="92">
        <v>1</v>
      </c>
      <c r="V17" s="84">
        <v>1</v>
      </c>
      <c r="W17" s="93"/>
      <c r="X17" s="88">
        <v>1</v>
      </c>
      <c r="Y17" s="91"/>
      <c r="Z17" s="92">
        <v>1</v>
      </c>
      <c r="AA17" s="94">
        <v>1</v>
      </c>
      <c r="AB17" s="95"/>
      <c r="AC17" s="90">
        <v>1</v>
      </c>
      <c r="AD17" s="87"/>
    </row>
    <row r="18" spans="1:30" s="7" customFormat="1" ht="22.5" customHeight="1">
      <c r="A18" s="82">
        <v>3</v>
      </c>
      <c r="B18" s="92" t="s">
        <v>63</v>
      </c>
      <c r="C18" s="92" t="s">
        <v>62</v>
      </c>
      <c r="D18" s="84">
        <v>16</v>
      </c>
      <c r="E18" s="85"/>
      <c r="F18" s="86"/>
      <c r="G18" s="86"/>
      <c r="H18" s="86">
        <v>1</v>
      </c>
      <c r="I18" s="86"/>
      <c r="J18" s="87"/>
      <c r="K18" s="88"/>
      <c r="L18" s="86"/>
      <c r="M18" s="89"/>
      <c r="N18" s="84"/>
      <c r="O18" s="87"/>
      <c r="P18" s="90">
        <v>1</v>
      </c>
      <c r="Q18" s="88">
        <v>1</v>
      </c>
      <c r="R18" s="87"/>
      <c r="S18" s="90">
        <v>1</v>
      </c>
      <c r="T18" s="91"/>
      <c r="U18" s="92">
        <v>1</v>
      </c>
      <c r="V18" s="84">
        <v>1</v>
      </c>
      <c r="W18" s="93"/>
      <c r="X18" s="88">
        <v>1</v>
      </c>
      <c r="Y18" s="91"/>
      <c r="Z18" s="92">
        <v>1</v>
      </c>
      <c r="AA18" s="94">
        <v>1</v>
      </c>
      <c r="AB18" s="95"/>
      <c r="AC18" s="90">
        <v>1</v>
      </c>
      <c r="AD18" s="87"/>
    </row>
    <row r="19" spans="1:30" s="7" customFormat="1" ht="22.5" customHeight="1">
      <c r="A19" s="82">
        <v>4</v>
      </c>
      <c r="B19" s="92" t="s">
        <v>64</v>
      </c>
      <c r="C19" s="92" t="s">
        <v>62</v>
      </c>
      <c r="D19" s="84">
        <v>45</v>
      </c>
      <c r="E19" s="85"/>
      <c r="F19" s="86"/>
      <c r="G19" s="86"/>
      <c r="H19" s="86"/>
      <c r="I19" s="86">
        <v>1</v>
      </c>
      <c r="J19" s="87"/>
      <c r="K19" s="88"/>
      <c r="L19" s="86"/>
      <c r="M19" s="89"/>
      <c r="N19" s="84"/>
      <c r="O19" s="87"/>
      <c r="P19" s="90">
        <v>1</v>
      </c>
      <c r="Q19" s="88"/>
      <c r="R19" s="87">
        <v>1</v>
      </c>
      <c r="S19" s="90"/>
      <c r="T19" s="91">
        <v>1</v>
      </c>
      <c r="U19" s="92">
        <v>1</v>
      </c>
      <c r="V19" s="84"/>
      <c r="W19" s="93">
        <v>1</v>
      </c>
      <c r="X19" s="88"/>
      <c r="Y19" s="91">
        <v>1</v>
      </c>
      <c r="Z19" s="92">
        <v>1</v>
      </c>
      <c r="AA19" s="94"/>
      <c r="AB19" s="95">
        <v>1</v>
      </c>
      <c r="AC19" s="90"/>
      <c r="AD19" s="87">
        <v>1</v>
      </c>
    </row>
    <row r="20" spans="1:30" s="7" customFormat="1" ht="22.5" customHeight="1">
      <c r="A20" s="82">
        <v>5</v>
      </c>
      <c r="B20" s="92" t="s">
        <v>65</v>
      </c>
      <c r="C20" s="92" t="s">
        <v>60</v>
      </c>
      <c r="D20" s="84">
        <v>40</v>
      </c>
      <c r="E20" s="85"/>
      <c r="F20" s="86"/>
      <c r="G20" s="86"/>
      <c r="H20" s="86"/>
      <c r="I20" s="86"/>
      <c r="J20" s="87">
        <v>1</v>
      </c>
      <c r="K20" s="88"/>
      <c r="L20" s="86"/>
      <c r="M20" s="89"/>
      <c r="N20" s="84"/>
      <c r="O20" s="87"/>
      <c r="P20" s="90">
        <v>1</v>
      </c>
      <c r="Q20" s="88"/>
      <c r="R20" s="87"/>
      <c r="S20" s="90"/>
      <c r="T20" s="91"/>
      <c r="U20" s="92"/>
      <c r="V20" s="84"/>
      <c r="W20" s="93"/>
      <c r="X20" s="88">
        <v>1</v>
      </c>
      <c r="Y20" s="91"/>
      <c r="Z20" s="92">
        <v>1</v>
      </c>
      <c r="AA20" s="94"/>
      <c r="AB20" s="95">
        <v>1</v>
      </c>
      <c r="AC20" s="90">
        <v>1</v>
      </c>
      <c r="AD20" s="87"/>
    </row>
    <row r="21" spans="1:30" s="7" customFormat="1" ht="22.5" customHeight="1">
      <c r="A21" s="82">
        <v>6</v>
      </c>
      <c r="B21" s="92"/>
      <c r="C21" s="92"/>
      <c r="D21" s="84"/>
      <c r="E21" s="85"/>
      <c r="F21" s="86"/>
      <c r="G21" s="86"/>
      <c r="H21" s="86"/>
      <c r="I21" s="86"/>
      <c r="J21" s="87"/>
      <c r="K21" s="88"/>
      <c r="L21" s="86"/>
      <c r="M21" s="89"/>
      <c r="N21" s="84"/>
      <c r="O21" s="87"/>
      <c r="P21" s="90"/>
      <c r="Q21" s="88"/>
      <c r="R21" s="87"/>
      <c r="S21" s="90"/>
      <c r="T21" s="91"/>
      <c r="U21" s="92"/>
      <c r="V21" s="84"/>
      <c r="W21" s="93"/>
      <c r="X21" s="88"/>
      <c r="Y21" s="91"/>
      <c r="Z21" s="92"/>
      <c r="AA21" s="94"/>
      <c r="AB21" s="95"/>
      <c r="AC21" s="90"/>
      <c r="AD21" s="87"/>
    </row>
    <row r="22" spans="1:30" s="7" customFormat="1" ht="22.5" customHeight="1">
      <c r="A22" s="82">
        <v>7</v>
      </c>
      <c r="B22" s="92"/>
      <c r="C22" s="92"/>
      <c r="D22" s="84"/>
      <c r="E22" s="85"/>
      <c r="F22" s="86"/>
      <c r="G22" s="86"/>
      <c r="H22" s="86"/>
      <c r="I22" s="86"/>
      <c r="J22" s="87"/>
      <c r="K22" s="88"/>
      <c r="L22" s="86"/>
      <c r="M22" s="89"/>
      <c r="N22" s="84"/>
      <c r="O22" s="87"/>
      <c r="P22" s="90"/>
      <c r="Q22" s="88"/>
      <c r="R22" s="87"/>
      <c r="S22" s="90"/>
      <c r="T22" s="91"/>
      <c r="U22" s="92"/>
      <c r="V22" s="84"/>
      <c r="W22" s="93"/>
      <c r="X22" s="88"/>
      <c r="Y22" s="91"/>
      <c r="Z22" s="92"/>
      <c r="AA22" s="94"/>
      <c r="AB22" s="95"/>
      <c r="AC22" s="90"/>
      <c r="AD22" s="87"/>
    </row>
    <row r="23" spans="1:30" s="7" customFormat="1" ht="22.5" customHeight="1">
      <c r="A23" s="82">
        <v>8</v>
      </c>
      <c r="B23" s="92"/>
      <c r="C23" s="92"/>
      <c r="D23" s="84"/>
      <c r="E23" s="85"/>
      <c r="F23" s="86"/>
      <c r="G23" s="86"/>
      <c r="H23" s="86"/>
      <c r="I23" s="86"/>
      <c r="J23" s="87"/>
      <c r="K23" s="88"/>
      <c r="L23" s="86"/>
      <c r="M23" s="89"/>
      <c r="N23" s="84"/>
      <c r="O23" s="87"/>
      <c r="P23" s="90"/>
      <c r="Q23" s="88"/>
      <c r="R23" s="87"/>
      <c r="S23" s="90"/>
      <c r="T23" s="91"/>
      <c r="U23" s="92"/>
      <c r="V23" s="84"/>
      <c r="W23" s="93"/>
      <c r="X23" s="88"/>
      <c r="Y23" s="91"/>
      <c r="Z23" s="92"/>
      <c r="AA23" s="94"/>
      <c r="AB23" s="95"/>
      <c r="AC23" s="90"/>
      <c r="AD23" s="87"/>
    </row>
    <row r="24" spans="1:30" s="7" customFormat="1" ht="22.5" customHeight="1">
      <c r="A24" s="82">
        <v>9</v>
      </c>
      <c r="B24" s="92"/>
      <c r="C24" s="92"/>
      <c r="D24" s="84"/>
      <c r="E24" s="85"/>
      <c r="F24" s="86"/>
      <c r="G24" s="86"/>
      <c r="H24" s="86"/>
      <c r="I24" s="86"/>
      <c r="J24" s="87"/>
      <c r="K24" s="88"/>
      <c r="L24" s="86"/>
      <c r="M24" s="89"/>
      <c r="N24" s="84"/>
      <c r="O24" s="87"/>
      <c r="P24" s="90"/>
      <c r="Q24" s="88"/>
      <c r="R24" s="87"/>
      <c r="S24" s="90"/>
      <c r="T24" s="91"/>
      <c r="U24" s="92"/>
      <c r="V24" s="84"/>
      <c r="W24" s="93"/>
      <c r="X24" s="88"/>
      <c r="Y24" s="91"/>
      <c r="Z24" s="92"/>
      <c r="AA24" s="94"/>
      <c r="AB24" s="95"/>
      <c r="AC24" s="90"/>
      <c r="AD24" s="87"/>
    </row>
    <row r="25" spans="1:30" s="7" customFormat="1" ht="22.5" customHeight="1">
      <c r="A25" s="82">
        <v>10</v>
      </c>
      <c r="B25" s="92"/>
      <c r="C25" s="92"/>
      <c r="D25" s="84"/>
      <c r="E25" s="85"/>
      <c r="F25" s="86"/>
      <c r="G25" s="86"/>
      <c r="H25" s="86"/>
      <c r="I25" s="86"/>
      <c r="J25" s="87"/>
      <c r="K25" s="88"/>
      <c r="L25" s="86"/>
      <c r="M25" s="89"/>
      <c r="N25" s="84"/>
      <c r="O25" s="87"/>
      <c r="P25" s="90"/>
      <c r="Q25" s="88"/>
      <c r="R25" s="87"/>
      <c r="S25" s="90"/>
      <c r="T25" s="91"/>
      <c r="U25" s="92"/>
      <c r="V25" s="84"/>
      <c r="W25" s="93"/>
      <c r="X25" s="88"/>
      <c r="Y25" s="91"/>
      <c r="Z25" s="92"/>
      <c r="AA25" s="94"/>
      <c r="AB25" s="95"/>
      <c r="AC25" s="90"/>
      <c r="AD25" s="87"/>
    </row>
    <row r="26" spans="1:30" s="7" customFormat="1" ht="22.5" customHeight="1">
      <c r="A26" s="96"/>
      <c r="B26" s="83" t="s">
        <v>66</v>
      </c>
      <c r="C26" s="97"/>
      <c r="D26" s="98"/>
      <c r="E26" s="99">
        <f aca="true" t="shared" si="0" ref="E26:AD26">SUM(E16:E25)</f>
        <v>0</v>
      </c>
      <c r="F26" s="100">
        <f t="shared" si="0"/>
        <v>1</v>
      </c>
      <c r="G26" s="100">
        <f>SUM(G16:G25)</f>
        <v>0</v>
      </c>
      <c r="H26" s="100">
        <f t="shared" si="0"/>
        <v>2</v>
      </c>
      <c r="I26" s="100">
        <f t="shared" si="0"/>
        <v>1</v>
      </c>
      <c r="J26" s="101">
        <f t="shared" si="0"/>
        <v>1</v>
      </c>
      <c r="K26" s="102">
        <f t="shared" si="0"/>
        <v>0</v>
      </c>
      <c r="L26" s="100">
        <f t="shared" si="0"/>
        <v>0</v>
      </c>
      <c r="M26" s="103">
        <f t="shared" si="0"/>
        <v>1</v>
      </c>
      <c r="N26" s="104">
        <f t="shared" si="0"/>
        <v>1</v>
      </c>
      <c r="O26" s="101">
        <f t="shared" si="0"/>
        <v>1</v>
      </c>
      <c r="P26" s="105">
        <f t="shared" si="0"/>
        <v>5</v>
      </c>
      <c r="Q26" s="102">
        <f t="shared" si="0"/>
        <v>3</v>
      </c>
      <c r="R26" s="101">
        <f t="shared" si="0"/>
        <v>1</v>
      </c>
      <c r="S26" s="105">
        <f t="shared" si="0"/>
        <v>3</v>
      </c>
      <c r="T26" s="106">
        <f t="shared" si="0"/>
        <v>1</v>
      </c>
      <c r="U26" s="83">
        <f t="shared" si="0"/>
        <v>4</v>
      </c>
      <c r="V26" s="104">
        <f t="shared" si="0"/>
        <v>3</v>
      </c>
      <c r="W26" s="107">
        <f t="shared" si="0"/>
        <v>1</v>
      </c>
      <c r="X26" s="102">
        <f t="shared" si="0"/>
        <v>4</v>
      </c>
      <c r="Y26" s="106">
        <f t="shared" si="0"/>
        <v>1</v>
      </c>
      <c r="Z26" s="83">
        <f t="shared" si="0"/>
        <v>5</v>
      </c>
      <c r="AA26" s="108">
        <f t="shared" si="0"/>
        <v>3</v>
      </c>
      <c r="AB26" s="109">
        <f t="shared" si="0"/>
        <v>2</v>
      </c>
      <c r="AC26" s="105">
        <f t="shared" si="0"/>
        <v>4</v>
      </c>
      <c r="AD26" s="101">
        <f t="shared" si="0"/>
        <v>1</v>
      </c>
    </row>
    <row r="27" spans="1:30" s="7" customFormat="1" ht="22.5" customHeight="1">
      <c r="A27" s="56"/>
      <c r="B27" s="110" t="s">
        <v>67</v>
      </c>
      <c r="C27" s="111"/>
      <c r="D27" s="112"/>
      <c r="E27" s="113">
        <f>E15*E26</f>
        <v>0</v>
      </c>
      <c r="F27" s="114">
        <f>F15*F26</f>
        <v>6000</v>
      </c>
      <c r="G27" s="114">
        <f>G15*G26</f>
        <v>0</v>
      </c>
      <c r="H27" s="114">
        <f>H15*H26/2</f>
        <v>8000</v>
      </c>
      <c r="I27" s="115"/>
      <c r="J27" s="116"/>
      <c r="K27" s="117">
        <f>K15*K26</f>
        <v>0</v>
      </c>
      <c r="L27" s="114">
        <f>L15*L26</f>
        <v>0</v>
      </c>
      <c r="M27" s="118">
        <f>M15*M26</f>
        <v>8000</v>
      </c>
      <c r="N27" s="112"/>
      <c r="O27" s="116"/>
      <c r="P27" s="119">
        <f>P15*P26</f>
        <v>750</v>
      </c>
      <c r="Q27" s="117">
        <f>Q15*Q26</f>
        <v>6150</v>
      </c>
      <c r="R27" s="120">
        <f>R15*R26</f>
        <v>2650</v>
      </c>
      <c r="S27" s="119">
        <f>S15*S26</f>
        <v>2400</v>
      </c>
      <c r="T27" s="121"/>
      <c r="U27" s="111"/>
      <c r="V27" s="122">
        <f>V15*V26</f>
        <v>6150</v>
      </c>
      <c r="W27" s="123">
        <f>W15*W26</f>
        <v>2650</v>
      </c>
      <c r="X27" s="117">
        <f>X15*X26</f>
        <v>3200</v>
      </c>
      <c r="Y27" s="121"/>
      <c r="Z27" s="111"/>
      <c r="AA27" s="124">
        <f>AA15*AA26</f>
        <v>6150</v>
      </c>
      <c r="AB27" s="125">
        <f>AB15*AB26</f>
        <v>5300</v>
      </c>
      <c r="AC27" s="119">
        <f>AC15*AC26</f>
        <v>3200</v>
      </c>
      <c r="AD27" s="116"/>
    </row>
    <row r="28" spans="1:30" s="7" customFormat="1" ht="22.5" customHeight="1">
      <c r="A28" s="126"/>
      <c r="B28" s="127" t="s">
        <v>68</v>
      </c>
      <c r="C28" s="128">
        <f>SUM(C27:AD27)</f>
        <v>60600</v>
      </c>
      <c r="D28" s="128"/>
      <c r="E28" s="128"/>
      <c r="F28" s="128"/>
      <c r="G28" s="128"/>
      <c r="H28" s="128"/>
      <c r="I28" s="128"/>
      <c r="J28" s="128"/>
      <c r="K28" s="129" t="s">
        <v>69</v>
      </c>
      <c r="L28" s="129"/>
      <c r="M28" s="129"/>
      <c r="N28" s="129"/>
      <c r="O28" s="129"/>
      <c r="P28" s="130" t="s">
        <v>70</v>
      </c>
      <c r="Q28" s="131" t="s">
        <v>71</v>
      </c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2"/>
    </row>
    <row r="29" spans="1:30" s="144" customFormat="1" ht="22.5" customHeight="1">
      <c r="A29" s="133"/>
      <c r="B29" s="134" t="s">
        <v>72</v>
      </c>
      <c r="C29" s="135"/>
      <c r="D29" s="135"/>
      <c r="E29" s="135"/>
      <c r="F29" s="135"/>
      <c r="G29" s="136"/>
      <c r="H29" s="137" t="s">
        <v>73</v>
      </c>
      <c r="I29" s="137"/>
      <c r="J29" s="137"/>
      <c r="K29" s="138"/>
      <c r="L29" s="138"/>
      <c r="M29" s="138"/>
      <c r="N29" s="138"/>
      <c r="O29" s="139"/>
      <c r="P29" s="140" t="s">
        <v>74</v>
      </c>
      <c r="Q29" s="134"/>
      <c r="R29" s="134"/>
      <c r="S29" s="134"/>
      <c r="T29" s="134"/>
      <c r="U29" s="134"/>
      <c r="V29" s="141"/>
      <c r="W29" s="142"/>
      <c r="X29" s="142"/>
      <c r="Y29" s="142"/>
      <c r="Z29" s="142"/>
      <c r="AA29" s="142"/>
      <c r="AB29" s="142"/>
      <c r="AC29" s="142"/>
      <c r="AD29" s="143"/>
    </row>
    <row r="30" s="7" customFormat="1" ht="24.75" customHeight="1">
      <c r="C30" s="1"/>
    </row>
    <row r="31" s="7" customFormat="1" ht="24.75" customHeight="1"/>
  </sheetData>
  <sheetProtection selectLockedCells="1" selectUnlockedCells="1"/>
  <mergeCells count="42">
    <mergeCell ref="A5:AD5"/>
    <mergeCell ref="C7:O7"/>
    <mergeCell ref="P7:R7"/>
    <mergeCell ref="S7:V7"/>
    <mergeCell ref="Y7:AB7"/>
    <mergeCell ref="AC7:AD7"/>
    <mergeCell ref="D8:F8"/>
    <mergeCell ref="H8:V8"/>
    <mergeCell ref="Y8:AB8"/>
    <mergeCell ref="AC8:AD8"/>
    <mergeCell ref="C9:F9"/>
    <mergeCell ref="I9:L9"/>
    <mergeCell ref="N9:Q9"/>
    <mergeCell ref="S9:V9"/>
    <mergeCell ref="Y9:AB9"/>
    <mergeCell ref="AC9:AD9"/>
    <mergeCell ref="C10:D10"/>
    <mergeCell ref="A12:A14"/>
    <mergeCell ref="B12:B14"/>
    <mergeCell ref="C12:C14"/>
    <mergeCell ref="D12:D14"/>
    <mergeCell ref="E12:J12"/>
    <mergeCell ref="K12:M13"/>
    <mergeCell ref="N12:O13"/>
    <mergeCell ref="P12:P13"/>
    <mergeCell ref="Q12:R12"/>
    <mergeCell ref="S12:W12"/>
    <mergeCell ref="X12:AB12"/>
    <mergeCell ref="AC12:AD12"/>
    <mergeCell ref="E13:H13"/>
    <mergeCell ref="I13:I14"/>
    <mergeCell ref="Q13:R13"/>
    <mergeCell ref="S13:T13"/>
    <mergeCell ref="V13:W13"/>
    <mergeCell ref="X13:Y13"/>
    <mergeCell ref="AA13:AB13"/>
    <mergeCell ref="AC13:AD13"/>
    <mergeCell ref="C28:J28"/>
    <mergeCell ref="K28:O28"/>
    <mergeCell ref="C29:F29"/>
    <mergeCell ref="H29:J29"/>
    <mergeCell ref="K29:N29"/>
  </mergeCells>
  <hyperlinks>
    <hyperlink ref="S9" r:id="rId1" display="zaidan@yamaha-motor"/>
  </hyperlinks>
  <printOptions horizontalCentered="1"/>
  <pageMargins left="0.39375" right="0.39375" top="0.5902777777777778" bottom="0.5902777777777778" header="0.5118055555555555" footer="0.5118055555555555"/>
  <pageSetup cellComments="atEnd" horizontalDpi="300" verticalDpi="300" orientation="landscape" paperSize="8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7"/>
  <sheetViews>
    <sheetView tabSelected="1" zoomScale="75" zoomScaleNormal="75" workbookViewId="0" topLeftCell="A1">
      <selection activeCell="R4" sqref="R4"/>
    </sheetView>
  </sheetViews>
  <sheetFormatPr defaultColWidth="9.00390625" defaultRowHeight="24.75" customHeight="1"/>
  <cols>
    <col min="1" max="1" width="4.625" style="145" customWidth="1"/>
    <col min="2" max="2" width="17.50390625" style="145" customWidth="1"/>
    <col min="3" max="4" width="5.00390625" style="145" customWidth="1"/>
    <col min="5" max="8" width="6.875" style="145" customWidth="1"/>
    <col min="9" max="10" width="5.00390625" style="145" customWidth="1"/>
    <col min="11" max="13" width="6.875" style="145" customWidth="1"/>
    <col min="14" max="15" width="5.00390625" style="145" customWidth="1"/>
    <col min="16" max="16" width="6.25390625" style="145" customWidth="1"/>
    <col min="17" max="28" width="6.875" style="145" customWidth="1"/>
    <col min="29" max="16384" width="9.00390625" style="145" customWidth="1"/>
  </cols>
  <sheetData>
    <row r="1" ht="15" customHeight="1">
      <c r="A1" s="145" t="s">
        <v>0</v>
      </c>
    </row>
    <row r="2" ht="15" customHeight="1">
      <c r="A2" s="145" t="s">
        <v>1</v>
      </c>
    </row>
    <row r="3" ht="15" customHeight="1">
      <c r="A3" s="145" t="s">
        <v>2</v>
      </c>
    </row>
    <row r="4" ht="18.75" customHeight="1"/>
    <row r="5" spans="1:28" ht="24.75" customHeight="1">
      <c r="A5" s="146" t="s">
        <v>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</row>
    <row r="6" ht="18.75" customHeight="1">
      <c r="W6" s="145" t="s">
        <v>4</v>
      </c>
    </row>
    <row r="7" spans="2:28" s="147" customFormat="1" ht="22.5" customHeight="1">
      <c r="B7" s="148" t="s">
        <v>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8" t="s">
        <v>7</v>
      </c>
      <c r="Q7" s="148"/>
      <c r="R7" s="148"/>
      <c r="S7" s="150"/>
      <c r="T7" s="150"/>
      <c r="U7" s="150"/>
      <c r="W7" s="147" t="s">
        <v>9</v>
      </c>
      <c r="X7" s="151"/>
      <c r="Y7" s="151"/>
      <c r="Z7" s="151"/>
      <c r="AA7" s="152" t="s">
        <v>10</v>
      </c>
      <c r="AB7" s="152"/>
    </row>
    <row r="8" spans="2:28" s="147" customFormat="1" ht="22.5" customHeight="1">
      <c r="B8" s="148" t="s">
        <v>11</v>
      </c>
      <c r="C8" s="153" t="s">
        <v>12</v>
      </c>
      <c r="D8" s="154"/>
      <c r="E8" s="154"/>
      <c r="F8" s="154"/>
      <c r="G8" s="155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W8" s="156" t="s">
        <v>9</v>
      </c>
      <c r="X8" s="157"/>
      <c r="Y8" s="157"/>
      <c r="Z8" s="157"/>
      <c r="AA8" s="158" t="s">
        <v>10</v>
      </c>
      <c r="AB8" s="158"/>
    </row>
    <row r="9" spans="2:28" s="147" customFormat="1" ht="22.5" customHeight="1">
      <c r="B9" s="148" t="s">
        <v>15</v>
      </c>
      <c r="C9" s="159"/>
      <c r="D9" s="159"/>
      <c r="E9" s="159"/>
      <c r="F9" s="159"/>
      <c r="G9" s="160"/>
      <c r="H9" s="148" t="s">
        <v>17</v>
      </c>
      <c r="I9" s="150"/>
      <c r="J9" s="150"/>
      <c r="K9" s="150"/>
      <c r="L9" s="150"/>
      <c r="M9" s="148" t="s">
        <v>19</v>
      </c>
      <c r="N9" s="150"/>
      <c r="O9" s="150"/>
      <c r="P9" s="150"/>
      <c r="Q9" s="150"/>
      <c r="R9" s="148" t="s">
        <v>21</v>
      </c>
      <c r="S9" s="161"/>
      <c r="T9" s="161"/>
      <c r="U9" s="161"/>
      <c r="W9" s="156" t="s">
        <v>9</v>
      </c>
      <c r="X9" s="157"/>
      <c r="Y9" s="157"/>
      <c r="Z9" s="157"/>
      <c r="AA9" s="158" t="s">
        <v>10</v>
      </c>
      <c r="AB9" s="158"/>
    </row>
    <row r="10" spans="2:23" ht="22.5" customHeight="1">
      <c r="B10" s="162" t="s">
        <v>23</v>
      </c>
      <c r="C10" s="163" t="s">
        <v>24</v>
      </c>
      <c r="D10" s="163"/>
      <c r="E10" s="164"/>
      <c r="F10" s="165" t="s">
        <v>25</v>
      </c>
      <c r="G10" s="166"/>
      <c r="W10" s="145" t="s">
        <v>26</v>
      </c>
    </row>
    <row r="11" spans="2:7" ht="22.5" customHeight="1">
      <c r="B11" s="167"/>
      <c r="C11" s="167"/>
      <c r="D11" s="167"/>
      <c r="E11" s="168"/>
      <c r="F11" s="167"/>
      <c r="G11" s="166"/>
    </row>
    <row r="12" spans="1:28" s="152" customFormat="1" ht="15" customHeight="1">
      <c r="A12" s="169"/>
      <c r="B12" s="170" t="s">
        <v>9</v>
      </c>
      <c r="C12" s="171" t="s">
        <v>27</v>
      </c>
      <c r="D12" s="172" t="s">
        <v>28</v>
      </c>
      <c r="E12" s="173" t="s">
        <v>29</v>
      </c>
      <c r="F12" s="173"/>
      <c r="G12" s="173"/>
      <c r="H12" s="173"/>
      <c r="I12" s="173"/>
      <c r="J12" s="173"/>
      <c r="K12" s="174" t="s">
        <v>30</v>
      </c>
      <c r="L12" s="174"/>
      <c r="M12" s="174"/>
      <c r="N12" s="175" t="s">
        <v>31</v>
      </c>
      <c r="O12" s="175"/>
      <c r="P12" s="176" t="s">
        <v>32</v>
      </c>
      <c r="Q12" s="173" t="s">
        <v>33</v>
      </c>
      <c r="R12" s="173"/>
      <c r="S12" s="177" t="s">
        <v>34</v>
      </c>
      <c r="T12" s="177"/>
      <c r="U12" s="177"/>
      <c r="V12" s="177"/>
      <c r="W12" s="173" t="s">
        <v>35</v>
      </c>
      <c r="X12" s="173"/>
      <c r="Y12" s="173"/>
      <c r="Z12" s="173"/>
      <c r="AA12" s="178" t="s">
        <v>36</v>
      </c>
      <c r="AB12" s="178"/>
    </row>
    <row r="13" spans="1:28" s="152" customFormat="1" ht="15" customHeight="1">
      <c r="A13" s="169"/>
      <c r="B13" s="170"/>
      <c r="C13" s="171"/>
      <c r="D13" s="172"/>
      <c r="E13" s="179" t="s">
        <v>37</v>
      </c>
      <c r="F13" s="179"/>
      <c r="G13" s="179"/>
      <c r="H13" s="179"/>
      <c r="I13" s="180" t="s">
        <v>38</v>
      </c>
      <c r="J13" s="181" t="s">
        <v>39</v>
      </c>
      <c r="K13" s="174"/>
      <c r="L13" s="174"/>
      <c r="M13" s="174"/>
      <c r="N13" s="175"/>
      <c r="O13" s="175"/>
      <c r="P13" s="176"/>
      <c r="Q13" s="182" t="s">
        <v>40</v>
      </c>
      <c r="R13" s="182"/>
      <c r="S13" s="183" t="s">
        <v>41</v>
      </c>
      <c r="T13" s="183"/>
      <c r="U13" s="184" t="s">
        <v>43</v>
      </c>
      <c r="V13" s="184"/>
      <c r="W13" s="185" t="s">
        <v>41</v>
      </c>
      <c r="X13" s="185"/>
      <c r="Y13" s="186" t="s">
        <v>43</v>
      </c>
      <c r="Z13" s="186"/>
      <c r="AA13" s="187" t="s">
        <v>41</v>
      </c>
      <c r="AB13" s="187"/>
    </row>
    <row r="14" spans="1:28" s="152" customFormat="1" ht="15" customHeight="1">
      <c r="A14" s="169"/>
      <c r="B14" s="170"/>
      <c r="C14" s="171"/>
      <c r="D14" s="172"/>
      <c r="E14" s="188" t="s">
        <v>44</v>
      </c>
      <c r="F14" s="189" t="s">
        <v>45</v>
      </c>
      <c r="G14" s="189" t="s">
        <v>75</v>
      </c>
      <c r="H14" s="189" t="s">
        <v>47</v>
      </c>
      <c r="I14" s="180"/>
      <c r="J14" s="190" t="s">
        <v>48</v>
      </c>
      <c r="K14" s="191" t="s">
        <v>44</v>
      </c>
      <c r="L14" s="192" t="s">
        <v>45</v>
      </c>
      <c r="M14" s="193" t="s">
        <v>47</v>
      </c>
      <c r="N14" s="194" t="s">
        <v>49</v>
      </c>
      <c r="O14" s="195" t="s">
        <v>50</v>
      </c>
      <c r="P14" s="196" t="s">
        <v>51</v>
      </c>
      <c r="Q14" s="191" t="s">
        <v>52</v>
      </c>
      <c r="R14" s="195" t="s">
        <v>53</v>
      </c>
      <c r="S14" s="196" t="s">
        <v>54</v>
      </c>
      <c r="T14" s="197" t="s">
        <v>55</v>
      </c>
      <c r="U14" s="194" t="s">
        <v>52</v>
      </c>
      <c r="V14" s="198" t="s">
        <v>53</v>
      </c>
      <c r="W14" s="191" t="s">
        <v>54</v>
      </c>
      <c r="X14" s="197" t="s">
        <v>55</v>
      </c>
      <c r="Y14" s="199" t="s">
        <v>52</v>
      </c>
      <c r="Z14" s="200" t="s">
        <v>53</v>
      </c>
      <c r="AA14" s="196" t="s">
        <v>54</v>
      </c>
      <c r="AB14" s="195" t="s">
        <v>55</v>
      </c>
    </row>
    <row r="15" spans="1:28" s="152" customFormat="1" ht="15" customHeight="1">
      <c r="A15" s="201" t="s">
        <v>56</v>
      </c>
      <c r="B15" s="202"/>
      <c r="C15" s="203"/>
      <c r="D15" s="204"/>
      <c r="E15" s="205">
        <v>6000</v>
      </c>
      <c r="F15" s="206">
        <v>6000</v>
      </c>
      <c r="G15" s="206">
        <v>6000</v>
      </c>
      <c r="H15" s="206">
        <v>8000</v>
      </c>
      <c r="I15" s="207" t="s">
        <v>57</v>
      </c>
      <c r="J15" s="208" t="s">
        <v>57</v>
      </c>
      <c r="K15" s="209">
        <v>7000</v>
      </c>
      <c r="L15" s="206">
        <v>5000</v>
      </c>
      <c r="M15" s="210">
        <v>8000</v>
      </c>
      <c r="N15" s="211" t="s">
        <v>58</v>
      </c>
      <c r="O15" s="208" t="s">
        <v>58</v>
      </c>
      <c r="P15" s="212">
        <v>150</v>
      </c>
      <c r="Q15" s="209">
        <v>2050</v>
      </c>
      <c r="R15" s="213">
        <v>2650</v>
      </c>
      <c r="S15" s="212">
        <v>800</v>
      </c>
      <c r="T15" s="214">
        <v>0</v>
      </c>
      <c r="U15" s="204">
        <v>2050</v>
      </c>
      <c r="V15" s="215">
        <v>2650</v>
      </c>
      <c r="W15" s="209">
        <v>800</v>
      </c>
      <c r="X15" s="214">
        <v>0</v>
      </c>
      <c r="Y15" s="216">
        <v>2050</v>
      </c>
      <c r="Z15" s="217">
        <v>2650</v>
      </c>
      <c r="AA15" s="212">
        <v>800</v>
      </c>
      <c r="AB15" s="213">
        <v>0</v>
      </c>
    </row>
    <row r="16" spans="1:28" s="152" customFormat="1" ht="22.5" customHeight="1">
      <c r="A16" s="218">
        <v>1</v>
      </c>
      <c r="B16" s="171"/>
      <c r="C16" s="219"/>
      <c r="D16" s="172"/>
      <c r="E16" s="220"/>
      <c r="F16" s="221"/>
      <c r="G16" s="221"/>
      <c r="H16" s="221"/>
      <c r="I16" s="221"/>
      <c r="J16" s="222"/>
      <c r="K16" s="223"/>
      <c r="L16" s="221"/>
      <c r="M16" s="224"/>
      <c r="N16" s="172"/>
      <c r="O16" s="222"/>
      <c r="P16" s="225"/>
      <c r="Q16" s="223"/>
      <c r="R16" s="222"/>
      <c r="S16" s="225"/>
      <c r="T16" s="226"/>
      <c r="U16" s="172"/>
      <c r="V16" s="227"/>
      <c r="W16" s="223"/>
      <c r="X16" s="226"/>
      <c r="Y16" s="228"/>
      <c r="Z16" s="229"/>
      <c r="AA16" s="225"/>
      <c r="AB16" s="222"/>
    </row>
    <row r="17" spans="1:28" s="152" customFormat="1" ht="22.5" customHeight="1">
      <c r="A17" s="230">
        <v>2</v>
      </c>
      <c r="B17" s="148"/>
      <c r="C17" s="149"/>
      <c r="D17" s="231"/>
      <c r="E17" s="232"/>
      <c r="F17" s="180"/>
      <c r="G17" s="180"/>
      <c r="H17" s="180"/>
      <c r="I17" s="180"/>
      <c r="J17" s="233"/>
      <c r="K17" s="234"/>
      <c r="L17" s="180"/>
      <c r="M17" s="235"/>
      <c r="N17" s="231"/>
      <c r="O17" s="233"/>
      <c r="P17" s="158"/>
      <c r="Q17" s="234"/>
      <c r="R17" s="233"/>
      <c r="S17" s="158"/>
      <c r="T17" s="236"/>
      <c r="U17" s="231"/>
      <c r="V17" s="237"/>
      <c r="W17" s="234"/>
      <c r="X17" s="236"/>
      <c r="Y17" s="238"/>
      <c r="Z17" s="239"/>
      <c r="AA17" s="158"/>
      <c r="AB17" s="233"/>
    </row>
    <row r="18" spans="1:28" s="152" customFormat="1" ht="22.5" customHeight="1">
      <c r="A18" s="230">
        <v>3</v>
      </c>
      <c r="B18" s="148"/>
      <c r="C18" s="149"/>
      <c r="D18" s="231"/>
      <c r="E18" s="232"/>
      <c r="F18" s="180"/>
      <c r="G18" s="180"/>
      <c r="H18" s="180"/>
      <c r="I18" s="180"/>
      <c r="J18" s="233"/>
      <c r="K18" s="234"/>
      <c r="L18" s="180"/>
      <c r="M18" s="235"/>
      <c r="N18" s="231"/>
      <c r="O18" s="233"/>
      <c r="P18" s="158"/>
      <c r="Q18" s="234"/>
      <c r="R18" s="233"/>
      <c r="S18" s="158"/>
      <c r="T18" s="236"/>
      <c r="U18" s="231"/>
      <c r="V18" s="237"/>
      <c r="W18" s="234"/>
      <c r="X18" s="236"/>
      <c r="Y18" s="238"/>
      <c r="Z18" s="239"/>
      <c r="AA18" s="158"/>
      <c r="AB18" s="233"/>
    </row>
    <row r="19" spans="1:28" s="152" customFormat="1" ht="22.5" customHeight="1">
      <c r="A19" s="230">
        <v>4</v>
      </c>
      <c r="B19" s="148"/>
      <c r="C19" s="149"/>
      <c r="D19" s="231"/>
      <c r="E19" s="232"/>
      <c r="F19" s="180"/>
      <c r="G19" s="180"/>
      <c r="H19" s="180"/>
      <c r="I19" s="180"/>
      <c r="J19" s="233"/>
      <c r="K19" s="234"/>
      <c r="L19" s="180"/>
      <c r="M19" s="235"/>
      <c r="N19" s="231"/>
      <c r="O19" s="233"/>
      <c r="P19" s="158"/>
      <c r="Q19" s="234"/>
      <c r="R19" s="233"/>
      <c r="S19" s="158"/>
      <c r="T19" s="236"/>
      <c r="U19" s="231"/>
      <c r="V19" s="237"/>
      <c r="W19" s="234"/>
      <c r="X19" s="236"/>
      <c r="Y19" s="238"/>
      <c r="Z19" s="239"/>
      <c r="AA19" s="158"/>
      <c r="AB19" s="233"/>
    </row>
    <row r="20" spans="1:28" s="152" customFormat="1" ht="22.5" customHeight="1">
      <c r="A20" s="230">
        <v>5</v>
      </c>
      <c r="B20" s="148"/>
      <c r="C20" s="149"/>
      <c r="D20" s="231"/>
      <c r="E20" s="232"/>
      <c r="F20" s="180"/>
      <c r="G20" s="180"/>
      <c r="H20" s="180"/>
      <c r="I20" s="180"/>
      <c r="J20" s="233"/>
      <c r="K20" s="234"/>
      <c r="L20" s="180"/>
      <c r="M20" s="235"/>
      <c r="N20" s="231"/>
      <c r="O20" s="233"/>
      <c r="P20" s="158"/>
      <c r="Q20" s="234"/>
      <c r="R20" s="233"/>
      <c r="S20" s="158"/>
      <c r="T20" s="236"/>
      <c r="U20" s="231"/>
      <c r="V20" s="237"/>
      <c r="W20" s="234"/>
      <c r="X20" s="236"/>
      <c r="Y20" s="238"/>
      <c r="Z20" s="239"/>
      <c r="AA20" s="158"/>
      <c r="AB20" s="233"/>
    </row>
    <row r="21" spans="1:28" s="152" customFormat="1" ht="22.5" customHeight="1">
      <c r="A21" s="230">
        <v>6</v>
      </c>
      <c r="B21" s="148"/>
      <c r="C21" s="149"/>
      <c r="D21" s="231"/>
      <c r="E21" s="232"/>
      <c r="F21" s="180"/>
      <c r="G21" s="180"/>
      <c r="H21" s="180"/>
      <c r="I21" s="180"/>
      <c r="J21" s="233"/>
      <c r="K21" s="234"/>
      <c r="L21" s="180"/>
      <c r="M21" s="235"/>
      <c r="N21" s="231"/>
      <c r="O21" s="233"/>
      <c r="P21" s="158"/>
      <c r="Q21" s="234"/>
      <c r="R21" s="233"/>
      <c r="S21" s="158"/>
      <c r="T21" s="236"/>
      <c r="U21" s="231"/>
      <c r="V21" s="237"/>
      <c r="W21" s="234"/>
      <c r="X21" s="236"/>
      <c r="Y21" s="238"/>
      <c r="Z21" s="239"/>
      <c r="AA21" s="158"/>
      <c r="AB21" s="233"/>
    </row>
    <row r="22" spans="1:28" s="152" customFormat="1" ht="22.5" customHeight="1">
      <c r="A22" s="230">
        <v>7</v>
      </c>
      <c r="B22" s="148"/>
      <c r="C22" s="149"/>
      <c r="D22" s="231"/>
      <c r="E22" s="232"/>
      <c r="F22" s="180"/>
      <c r="G22" s="180"/>
      <c r="H22" s="180"/>
      <c r="I22" s="180"/>
      <c r="J22" s="233"/>
      <c r="K22" s="234"/>
      <c r="L22" s="180"/>
      <c r="M22" s="235"/>
      <c r="N22" s="231"/>
      <c r="O22" s="233"/>
      <c r="P22" s="158"/>
      <c r="Q22" s="234"/>
      <c r="R22" s="233"/>
      <c r="S22" s="158"/>
      <c r="T22" s="236"/>
      <c r="U22" s="231"/>
      <c r="V22" s="237"/>
      <c r="W22" s="234"/>
      <c r="X22" s="236"/>
      <c r="Y22" s="238"/>
      <c r="Z22" s="239"/>
      <c r="AA22" s="158"/>
      <c r="AB22" s="233"/>
    </row>
    <row r="23" spans="1:28" s="152" customFormat="1" ht="22.5" customHeight="1">
      <c r="A23" s="230">
        <v>8</v>
      </c>
      <c r="B23" s="148"/>
      <c r="C23" s="149"/>
      <c r="D23" s="231"/>
      <c r="E23" s="232"/>
      <c r="F23" s="180"/>
      <c r="G23" s="180"/>
      <c r="H23" s="180"/>
      <c r="I23" s="180"/>
      <c r="J23" s="233"/>
      <c r="K23" s="234"/>
      <c r="L23" s="180"/>
      <c r="M23" s="235"/>
      <c r="N23" s="231"/>
      <c r="O23" s="233"/>
      <c r="P23" s="158"/>
      <c r="Q23" s="234"/>
      <c r="R23" s="233"/>
      <c r="S23" s="158"/>
      <c r="T23" s="236"/>
      <c r="U23" s="231"/>
      <c r="V23" s="237"/>
      <c r="W23" s="234"/>
      <c r="X23" s="236"/>
      <c r="Y23" s="238"/>
      <c r="Z23" s="239"/>
      <c r="AA23" s="158"/>
      <c r="AB23" s="233"/>
    </row>
    <row r="24" spans="1:28" s="152" customFormat="1" ht="22.5" customHeight="1">
      <c r="A24" s="230">
        <v>9</v>
      </c>
      <c r="B24" s="148"/>
      <c r="C24" s="149"/>
      <c r="D24" s="231"/>
      <c r="E24" s="232"/>
      <c r="F24" s="180"/>
      <c r="G24" s="180"/>
      <c r="H24" s="180"/>
      <c r="I24" s="180"/>
      <c r="J24" s="233"/>
      <c r="K24" s="234"/>
      <c r="L24" s="180"/>
      <c r="M24" s="235"/>
      <c r="N24" s="231"/>
      <c r="O24" s="233"/>
      <c r="P24" s="158"/>
      <c r="Q24" s="234"/>
      <c r="R24" s="233"/>
      <c r="S24" s="158"/>
      <c r="T24" s="236"/>
      <c r="U24" s="231"/>
      <c r="V24" s="237"/>
      <c r="W24" s="234"/>
      <c r="X24" s="236"/>
      <c r="Y24" s="238"/>
      <c r="Z24" s="239"/>
      <c r="AA24" s="158"/>
      <c r="AB24" s="233"/>
    </row>
    <row r="25" spans="1:28" s="152" customFormat="1" ht="22.5" customHeight="1">
      <c r="A25" s="230">
        <v>10</v>
      </c>
      <c r="B25" s="148"/>
      <c r="C25" s="149"/>
      <c r="D25" s="231"/>
      <c r="E25" s="232"/>
      <c r="F25" s="180"/>
      <c r="G25" s="180"/>
      <c r="H25" s="180"/>
      <c r="I25" s="180"/>
      <c r="J25" s="233"/>
      <c r="K25" s="234"/>
      <c r="L25" s="180"/>
      <c r="M25" s="235"/>
      <c r="N25" s="231"/>
      <c r="O25" s="233"/>
      <c r="P25" s="158"/>
      <c r="Q25" s="234"/>
      <c r="R25" s="233"/>
      <c r="S25" s="158"/>
      <c r="T25" s="236"/>
      <c r="U25" s="231"/>
      <c r="V25" s="237"/>
      <c r="W25" s="234"/>
      <c r="X25" s="236"/>
      <c r="Y25" s="238"/>
      <c r="Z25" s="239"/>
      <c r="AA25" s="158"/>
      <c r="AB25" s="233"/>
    </row>
    <row r="26" spans="1:28" s="152" customFormat="1" ht="22.5" customHeight="1">
      <c r="A26" s="240"/>
      <c r="B26" s="241" t="s">
        <v>66</v>
      </c>
      <c r="C26" s="242"/>
      <c r="D26" s="243"/>
      <c r="E26" s="244">
        <f aca="true" t="shared" si="0" ref="E26:AB26">SUM(E16:E25)</f>
        <v>0</v>
      </c>
      <c r="F26" s="245">
        <f t="shared" si="0"/>
        <v>0</v>
      </c>
      <c r="G26" s="245">
        <f>SUM(G16:G25)</f>
        <v>0</v>
      </c>
      <c r="H26" s="245">
        <f t="shared" si="0"/>
        <v>0</v>
      </c>
      <c r="I26" s="245">
        <f t="shared" si="0"/>
        <v>0</v>
      </c>
      <c r="J26" s="246">
        <f t="shared" si="0"/>
        <v>0</v>
      </c>
      <c r="K26" s="247">
        <f t="shared" si="0"/>
        <v>0</v>
      </c>
      <c r="L26" s="245">
        <f t="shared" si="0"/>
        <v>0</v>
      </c>
      <c r="M26" s="248">
        <f t="shared" si="0"/>
        <v>0</v>
      </c>
      <c r="N26" s="249">
        <f t="shared" si="0"/>
        <v>0</v>
      </c>
      <c r="O26" s="246">
        <f t="shared" si="0"/>
        <v>0</v>
      </c>
      <c r="P26" s="250">
        <f t="shared" si="0"/>
        <v>0</v>
      </c>
      <c r="Q26" s="247">
        <f t="shared" si="0"/>
        <v>0</v>
      </c>
      <c r="R26" s="246">
        <f t="shared" si="0"/>
        <v>0</v>
      </c>
      <c r="S26" s="250">
        <f t="shared" si="0"/>
        <v>0</v>
      </c>
      <c r="T26" s="251">
        <f t="shared" si="0"/>
        <v>0</v>
      </c>
      <c r="U26" s="249">
        <f t="shared" si="0"/>
        <v>0</v>
      </c>
      <c r="V26" s="252">
        <f t="shared" si="0"/>
        <v>0</v>
      </c>
      <c r="W26" s="247">
        <f t="shared" si="0"/>
        <v>0</v>
      </c>
      <c r="X26" s="251">
        <f t="shared" si="0"/>
        <v>0</v>
      </c>
      <c r="Y26" s="253">
        <f t="shared" si="0"/>
        <v>0</v>
      </c>
      <c r="Z26" s="254">
        <f t="shared" si="0"/>
        <v>0</v>
      </c>
      <c r="AA26" s="250">
        <f t="shared" si="0"/>
        <v>0</v>
      </c>
      <c r="AB26" s="246">
        <f t="shared" si="0"/>
        <v>0</v>
      </c>
    </row>
    <row r="27" spans="1:28" s="152" customFormat="1" ht="22.5" customHeight="1">
      <c r="A27" s="201"/>
      <c r="B27" s="202" t="s">
        <v>67</v>
      </c>
      <c r="C27" s="255"/>
      <c r="D27" s="256"/>
      <c r="E27" s="205">
        <f>E15*E26</f>
        <v>0</v>
      </c>
      <c r="F27" s="206">
        <f>F15*F26</f>
        <v>0</v>
      </c>
      <c r="G27" s="206">
        <f>G15*G26</f>
        <v>0</v>
      </c>
      <c r="H27" s="206">
        <f>H15*H26/2</f>
        <v>0</v>
      </c>
      <c r="I27" s="257"/>
      <c r="J27" s="258"/>
      <c r="K27" s="209">
        <f>K15*K26</f>
        <v>0</v>
      </c>
      <c r="L27" s="206">
        <f>L15*L26</f>
        <v>0</v>
      </c>
      <c r="M27" s="210">
        <f>M15*M26</f>
        <v>0</v>
      </c>
      <c r="N27" s="256"/>
      <c r="O27" s="258"/>
      <c r="P27" s="212">
        <f>P15*P26</f>
        <v>0</v>
      </c>
      <c r="Q27" s="209">
        <f>Q15*Q26</f>
        <v>0</v>
      </c>
      <c r="R27" s="213">
        <f>R15*R26</f>
        <v>0</v>
      </c>
      <c r="S27" s="212">
        <f>S15*S26</f>
        <v>0</v>
      </c>
      <c r="T27" s="259"/>
      <c r="U27" s="204">
        <f>U15*U26</f>
        <v>0</v>
      </c>
      <c r="V27" s="215">
        <f>V15*V26</f>
        <v>0</v>
      </c>
      <c r="W27" s="209">
        <f>W15*W26</f>
        <v>0</v>
      </c>
      <c r="X27" s="259"/>
      <c r="Y27" s="216">
        <f>Y15*Y26</f>
        <v>0</v>
      </c>
      <c r="Z27" s="217">
        <f>Z15*Z26</f>
        <v>0</v>
      </c>
      <c r="AA27" s="212">
        <f>AA15*AA26</f>
        <v>0</v>
      </c>
      <c r="AB27" s="258"/>
    </row>
    <row r="28" spans="1:28" s="152" customFormat="1" ht="22.5" customHeight="1">
      <c r="A28" s="169"/>
      <c r="B28" s="260" t="s">
        <v>68</v>
      </c>
      <c r="C28" s="261">
        <f>SUM(C27:AB27)</f>
        <v>0</v>
      </c>
      <c r="D28" s="261"/>
      <c r="E28" s="261"/>
      <c r="F28" s="261"/>
      <c r="G28" s="261"/>
      <c r="H28" s="261"/>
      <c r="I28" s="261"/>
      <c r="J28" s="261"/>
      <c r="K28" s="262" t="s">
        <v>69</v>
      </c>
      <c r="L28" s="262"/>
      <c r="M28" s="262"/>
      <c r="N28" s="262"/>
      <c r="O28" s="262"/>
      <c r="P28" s="263" t="s">
        <v>70</v>
      </c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8"/>
    </row>
    <row r="29" spans="1:28" s="144" customFormat="1" ht="22.5" customHeight="1">
      <c r="A29" s="264"/>
      <c r="B29" s="265" t="s">
        <v>72</v>
      </c>
      <c r="C29" s="266"/>
      <c r="D29" s="266"/>
      <c r="E29" s="266"/>
      <c r="F29" s="266"/>
      <c r="G29" s="267"/>
      <c r="H29" s="265" t="s">
        <v>73</v>
      </c>
      <c r="I29" s="265"/>
      <c r="J29" s="265"/>
      <c r="K29" s="138">
        <f>C28-C29</f>
        <v>0</v>
      </c>
      <c r="L29" s="138"/>
      <c r="M29" s="138"/>
      <c r="N29" s="138"/>
      <c r="O29" s="139"/>
      <c r="P29" s="268" t="s">
        <v>74</v>
      </c>
      <c r="Q29" s="265"/>
      <c r="R29" s="265"/>
      <c r="S29" s="265"/>
      <c r="T29" s="265"/>
      <c r="U29" s="265"/>
      <c r="V29" s="139"/>
      <c r="W29" s="142"/>
      <c r="X29" s="142"/>
      <c r="Y29" s="142"/>
      <c r="Z29" s="142"/>
      <c r="AA29" s="142"/>
      <c r="AB29" s="143"/>
    </row>
    <row r="30" s="152" customFormat="1" ht="24.75" customHeight="1">
      <c r="C30"/>
    </row>
    <row r="31" s="152" customFormat="1" ht="24.75" customHeight="1">
      <c r="C31"/>
    </row>
    <row r="32" ht="24.75" customHeight="1">
      <c r="C32"/>
    </row>
    <row r="33" ht="24.75" customHeight="1">
      <c r="C33"/>
    </row>
    <row r="34" ht="24.75" customHeight="1">
      <c r="C34"/>
    </row>
    <row r="35" ht="24.75" customHeight="1">
      <c r="C35"/>
    </row>
    <row r="36" ht="24.75" customHeight="1">
      <c r="C36"/>
    </row>
    <row r="37" ht="24.75" customHeight="1">
      <c r="C37"/>
    </row>
    <row r="38" ht="24.75" customHeight="1">
      <c r="C38"/>
    </row>
    <row r="39" ht="24.75" customHeight="1">
      <c r="C39"/>
    </row>
    <row r="40" ht="24.75" customHeight="1">
      <c r="C40"/>
    </row>
    <row r="41" ht="24.75" customHeight="1">
      <c r="C41"/>
    </row>
    <row r="42" ht="24.75" customHeight="1">
      <c r="C42"/>
    </row>
    <row r="43" ht="24.75" customHeight="1">
      <c r="C43"/>
    </row>
    <row r="44" ht="24.75" customHeight="1">
      <c r="C44"/>
    </row>
    <row r="45" ht="24.75" customHeight="1">
      <c r="C45"/>
    </row>
    <row r="46" ht="24.75" customHeight="1">
      <c r="C46"/>
    </row>
    <row r="47" ht="24.75" customHeight="1">
      <c r="C47"/>
    </row>
    <row r="48" ht="24.75" customHeight="1">
      <c r="C48"/>
    </row>
    <row r="49" ht="24.75" customHeight="1">
      <c r="C49"/>
    </row>
    <row r="50" ht="24.75" customHeight="1">
      <c r="C50"/>
    </row>
    <row r="51" ht="24.75" customHeight="1">
      <c r="C51"/>
    </row>
    <row r="52" ht="24.75" customHeight="1">
      <c r="C52"/>
    </row>
    <row r="53" ht="24.75" customHeight="1">
      <c r="C53"/>
    </row>
    <row r="54" ht="24.75" customHeight="1">
      <c r="C54"/>
    </row>
    <row r="55" ht="24.75" customHeight="1">
      <c r="C55"/>
    </row>
    <row r="56" ht="24.75" customHeight="1">
      <c r="C56"/>
    </row>
    <row r="57" ht="24.75" customHeight="1">
      <c r="C57"/>
    </row>
    <row r="58" ht="24.75" customHeight="1">
      <c r="C58"/>
    </row>
    <row r="59" ht="24.75" customHeight="1">
      <c r="C59"/>
    </row>
    <row r="60" ht="24.75" customHeight="1">
      <c r="C60"/>
    </row>
    <row r="61" ht="24.75" customHeight="1">
      <c r="C61"/>
    </row>
    <row r="62" ht="24.75" customHeight="1">
      <c r="C62"/>
    </row>
    <row r="63" ht="24.75" customHeight="1">
      <c r="C63"/>
    </row>
    <row r="64" ht="24.75" customHeight="1">
      <c r="C64"/>
    </row>
    <row r="65" ht="24.75" customHeight="1">
      <c r="C65"/>
    </row>
    <row r="66" ht="24.75" customHeight="1">
      <c r="C66"/>
    </row>
    <row r="67" ht="24.75" customHeight="1">
      <c r="C67"/>
    </row>
    <row r="68" ht="24.75" customHeight="1">
      <c r="C68"/>
    </row>
    <row r="69" ht="24.75" customHeight="1">
      <c r="C69"/>
    </row>
    <row r="70" ht="24.75" customHeight="1">
      <c r="C70"/>
    </row>
    <row r="71" ht="24.75" customHeight="1">
      <c r="C71"/>
    </row>
    <row r="72" ht="24.75" customHeight="1">
      <c r="C72"/>
    </row>
    <row r="73" ht="24.75" customHeight="1">
      <c r="C73"/>
    </row>
    <row r="74" ht="24.75" customHeight="1">
      <c r="C74"/>
    </row>
    <row r="75" ht="24.75" customHeight="1">
      <c r="C75"/>
    </row>
    <row r="76" ht="24.75" customHeight="1">
      <c r="C76"/>
    </row>
    <row r="77" ht="24.75" customHeight="1">
      <c r="C77"/>
    </row>
    <row r="78" ht="24.75" customHeight="1">
      <c r="C78"/>
    </row>
    <row r="79" ht="24.75" customHeight="1">
      <c r="C79"/>
    </row>
    <row r="80" ht="24.75" customHeight="1">
      <c r="C80"/>
    </row>
    <row r="81" ht="24.75" customHeight="1">
      <c r="C81"/>
    </row>
    <row r="82" ht="24.75" customHeight="1">
      <c r="C82"/>
    </row>
    <row r="83" ht="24.75" customHeight="1">
      <c r="C83"/>
    </row>
    <row r="84" ht="24.75" customHeight="1">
      <c r="C84"/>
    </row>
    <row r="85" ht="24.75" customHeight="1">
      <c r="C85"/>
    </row>
    <row r="86" ht="24.75" customHeight="1">
      <c r="C86"/>
    </row>
    <row r="87" ht="24.75" customHeight="1">
      <c r="C87"/>
    </row>
    <row r="88" ht="24.75" customHeight="1">
      <c r="C88"/>
    </row>
    <row r="89" ht="24.75" customHeight="1">
      <c r="C89"/>
    </row>
    <row r="90" ht="24.75" customHeight="1">
      <c r="C90"/>
    </row>
    <row r="91" ht="24.75" customHeight="1">
      <c r="C91"/>
    </row>
    <row r="92" ht="24.75" customHeight="1">
      <c r="C92"/>
    </row>
    <row r="93" ht="24.75" customHeight="1">
      <c r="C93"/>
    </row>
    <row r="94" ht="24.75" customHeight="1">
      <c r="C94"/>
    </row>
    <row r="95" ht="24.75" customHeight="1">
      <c r="C95"/>
    </row>
    <row r="96" ht="24.75" customHeight="1">
      <c r="C96"/>
    </row>
    <row r="97" ht="24.75" customHeight="1">
      <c r="C97"/>
    </row>
    <row r="98" ht="24.75" customHeight="1">
      <c r="C98"/>
    </row>
    <row r="99" ht="24.75" customHeight="1">
      <c r="C99"/>
    </row>
    <row r="100" ht="24.75" customHeight="1">
      <c r="C100"/>
    </row>
    <row r="101" ht="24.75" customHeight="1">
      <c r="C101"/>
    </row>
    <row r="102" ht="24.75" customHeight="1">
      <c r="C102"/>
    </row>
    <row r="103" ht="24.75" customHeight="1">
      <c r="C103"/>
    </row>
    <row r="104" ht="24.75" customHeight="1">
      <c r="C104"/>
    </row>
    <row r="105" ht="24.75" customHeight="1">
      <c r="C105"/>
    </row>
    <row r="106" ht="24.75" customHeight="1">
      <c r="C106"/>
    </row>
    <row r="107" ht="24.75" customHeight="1">
      <c r="C107"/>
    </row>
    <row r="108" ht="24.75" customHeight="1">
      <c r="C108"/>
    </row>
    <row r="109" ht="24.75" customHeight="1">
      <c r="C109"/>
    </row>
    <row r="110" ht="24.75" customHeight="1">
      <c r="C110"/>
    </row>
    <row r="111" ht="24.75" customHeight="1">
      <c r="C111"/>
    </row>
    <row r="112" ht="24.75" customHeight="1">
      <c r="C112"/>
    </row>
    <row r="113" ht="24.75" customHeight="1">
      <c r="C113"/>
    </row>
    <row r="114" ht="24.75" customHeight="1">
      <c r="C114"/>
    </row>
    <row r="115" ht="24.75" customHeight="1">
      <c r="C115"/>
    </row>
    <row r="116" ht="24.75" customHeight="1">
      <c r="C116"/>
    </row>
    <row r="117" ht="24.75" customHeight="1">
      <c r="C117"/>
    </row>
    <row r="118" ht="24.75" customHeight="1">
      <c r="C118"/>
    </row>
    <row r="119" ht="24.75" customHeight="1">
      <c r="C119"/>
    </row>
    <row r="120" ht="24.75" customHeight="1">
      <c r="C120"/>
    </row>
    <row r="121" ht="24.75" customHeight="1">
      <c r="C121"/>
    </row>
    <row r="122" ht="24.75" customHeight="1">
      <c r="C122"/>
    </row>
    <row r="123" ht="24.75" customHeight="1">
      <c r="C123"/>
    </row>
    <row r="124" ht="24.75" customHeight="1">
      <c r="C124"/>
    </row>
    <row r="125" ht="24.75" customHeight="1">
      <c r="C125"/>
    </row>
    <row r="126" ht="24.75" customHeight="1">
      <c r="C126"/>
    </row>
    <row r="127" ht="24.75" customHeight="1">
      <c r="C127"/>
    </row>
    <row r="128" ht="24.75" customHeight="1">
      <c r="C128"/>
    </row>
    <row r="129" ht="24.75" customHeight="1">
      <c r="C129"/>
    </row>
    <row r="130" ht="24.75" customHeight="1">
      <c r="C130"/>
    </row>
    <row r="131" ht="24.75" customHeight="1">
      <c r="C131"/>
    </row>
    <row r="132" ht="24.75" customHeight="1">
      <c r="C132"/>
    </row>
    <row r="133" ht="24.75" customHeight="1">
      <c r="C133"/>
    </row>
    <row r="134" ht="24.75" customHeight="1">
      <c r="C134"/>
    </row>
    <row r="135" ht="24.75" customHeight="1">
      <c r="C135"/>
    </row>
    <row r="136" ht="24.75" customHeight="1">
      <c r="C136"/>
    </row>
    <row r="137" ht="24.75" customHeight="1">
      <c r="C137"/>
    </row>
    <row r="138" ht="24.75" customHeight="1">
      <c r="C138"/>
    </row>
    <row r="139" ht="24.75" customHeight="1">
      <c r="C139"/>
    </row>
    <row r="140" ht="24.75" customHeight="1">
      <c r="C140"/>
    </row>
    <row r="141" ht="24.75" customHeight="1">
      <c r="C141"/>
    </row>
    <row r="142" ht="24.75" customHeight="1">
      <c r="C142"/>
    </row>
    <row r="143" ht="24.75" customHeight="1">
      <c r="C143"/>
    </row>
    <row r="144" ht="24.75" customHeight="1">
      <c r="C144"/>
    </row>
    <row r="145" ht="24.75" customHeight="1">
      <c r="C145"/>
    </row>
    <row r="146" ht="24.75" customHeight="1">
      <c r="C146"/>
    </row>
    <row r="147" ht="24.75" customHeight="1">
      <c r="C147"/>
    </row>
    <row r="148" ht="24.75" customHeight="1">
      <c r="C148"/>
    </row>
    <row r="149" ht="24.75" customHeight="1">
      <c r="C149"/>
    </row>
    <row r="150" ht="24.75" customHeight="1">
      <c r="C150"/>
    </row>
    <row r="151" ht="24.75" customHeight="1">
      <c r="C151"/>
    </row>
    <row r="152" ht="24.75" customHeight="1">
      <c r="C152"/>
    </row>
    <row r="153" ht="24.75" customHeight="1">
      <c r="C153"/>
    </row>
    <row r="154" ht="24.75" customHeight="1">
      <c r="C154"/>
    </row>
    <row r="155" ht="24.75" customHeight="1">
      <c r="C155"/>
    </row>
    <row r="156" ht="24.75" customHeight="1">
      <c r="C156"/>
    </row>
    <row r="157" ht="24.75" customHeight="1">
      <c r="C157"/>
    </row>
  </sheetData>
  <sheetProtection selectLockedCells="1" selectUnlockedCells="1"/>
  <mergeCells count="42">
    <mergeCell ref="A5:AB5"/>
    <mergeCell ref="C7:O7"/>
    <mergeCell ref="P7:R7"/>
    <mergeCell ref="S7:U7"/>
    <mergeCell ref="X7:Z7"/>
    <mergeCell ref="AA7:AB7"/>
    <mergeCell ref="D8:F8"/>
    <mergeCell ref="H8:U8"/>
    <mergeCell ref="X8:Z8"/>
    <mergeCell ref="AA8:AB8"/>
    <mergeCell ref="C9:F9"/>
    <mergeCell ref="I9:L9"/>
    <mergeCell ref="N9:Q9"/>
    <mergeCell ref="S9:U9"/>
    <mergeCell ref="X9:Z9"/>
    <mergeCell ref="AA9:AB9"/>
    <mergeCell ref="C10:D10"/>
    <mergeCell ref="A12:A14"/>
    <mergeCell ref="B12:B14"/>
    <mergeCell ref="C12:C14"/>
    <mergeCell ref="D12:D14"/>
    <mergeCell ref="E12:J12"/>
    <mergeCell ref="K12:M13"/>
    <mergeCell ref="N12:O13"/>
    <mergeCell ref="P12:P13"/>
    <mergeCell ref="Q12:R12"/>
    <mergeCell ref="S12:V12"/>
    <mergeCell ref="W12:Z12"/>
    <mergeCell ref="AA12:AB12"/>
    <mergeCell ref="E13:H13"/>
    <mergeCell ref="I13:I14"/>
    <mergeCell ref="Q13:R13"/>
    <mergeCell ref="S13:T13"/>
    <mergeCell ref="U13:V13"/>
    <mergeCell ref="W13:X13"/>
    <mergeCell ref="Y13:Z13"/>
    <mergeCell ref="AA13:AB13"/>
    <mergeCell ref="C28:J28"/>
    <mergeCell ref="K28:O28"/>
    <mergeCell ref="C29:F29"/>
    <mergeCell ref="H29:J29"/>
    <mergeCell ref="K29:N29"/>
  </mergeCells>
  <dataValidations count="1">
    <dataValidation type="list" allowBlank="1" showErrorMessage="1" sqref="C1:C6 C8 C11">
      <formula1>記載用紙（計算式あり）!$C$13:$C$14</formula1>
      <formula2>0</formula2>
    </dataValidation>
  </dataValidations>
  <printOptions horizontalCentered="1"/>
  <pageMargins left="0.7875" right="0.7875" top="1.18125" bottom="0.5902777777777778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広報秘書ユニット財団設立PJ</dc:creator>
  <cp:keywords/>
  <dc:description/>
  <cp:lastModifiedBy>arai teruhiko</cp:lastModifiedBy>
  <cp:lastPrinted>2010-11-23T07:23:22Z</cp:lastPrinted>
  <dcterms:created xsi:type="dcterms:W3CDTF">2009-07-22T23:48:40Z</dcterms:created>
  <dcterms:modified xsi:type="dcterms:W3CDTF">2012-01-16T04:08:18Z</dcterms:modified>
  <cp:category/>
  <cp:version/>
  <cp:contentType/>
  <cp:contentStatus/>
  <cp:revision>1</cp:revision>
</cp:coreProperties>
</file>